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1.jpeg" ContentType="image/jpeg"/>
  <Override PartName="/xl/media/image32.png" ContentType="image/png"/>
  <Override PartName="/xl/media/image33.png" ContentType="image/png"/>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Indice" sheetId="1" state="visible" r:id="rId2"/>
    <sheet name="Sintesi" sheetId="2" state="visible" r:id="rId3"/>
    <sheet name="Spese" sheetId="3" state="visible" r:id="rId4"/>
    <sheet name="Risorse gestioni associate" sheetId="4" state="visible" r:id="rId5"/>
    <sheet name="Le Funzioni" sheetId="5" state="visible" r:id="rId6"/>
    <sheet name="Andamento " sheetId="6" state="visible" r:id="rId7"/>
    <sheet name="Completezza" sheetId="7" state="visible" r:id="rId8"/>
  </sheets>
  <definedNames>
    <definedName function="false" hidden="false" localSheetId="5" name="_xlnm.Print_Area" vbProcedure="false">'Andamento '!$A$1:$H$10</definedName>
    <definedName function="false" hidden="false" localSheetId="6" name="_xlnm.Print_Area" vbProcedure="false">Completezza!$A$1:$R$16</definedName>
    <definedName function="false" hidden="false" localSheetId="0" name="_xlnm.Print_Area" vbProcedure="false">Indice!$B$1:$C$10</definedName>
    <definedName function="false" hidden="false" localSheetId="4" name="_xlnm.Print_Area" vbProcedure="false">'Le Funzioni'!$A$1:$P$18</definedName>
    <definedName function="false" hidden="false" localSheetId="3" name="_xlnm.Print_Area" vbProcedure="false">'Risorse gestioni associate'!$A$1:$G$13</definedName>
    <definedName function="false" hidden="false" localSheetId="1" name="_xlnm.Print_Area" vbProcedure="false">Sintesi!$B$1:$F$11</definedName>
    <definedName function="false" hidden="false" localSheetId="2" name="_xlnm.Print_Area" vbProcedure="false">Spese!$A$1:$I$19</definedName>
    <definedName function="false" hidden="false" name="Dati_di_sintesi" vbProcedure="false">Sintesi!$C$3</definedName>
    <definedName function="false" hidden="false" name="Le_funzioni_associate_in_cifre" vbProcedure="false">'Le Funzioni'!$B$2</definedName>
    <definedName function="false" hidden="false" name="Le_Risorse_per_le_gestioni_associate" vbProcedure="false">'Risorse gestioni associate'!$B$3</definedName>
    <definedName function="false" hidden="false" name="Le_Spese_dell’Unione" vbProcedure="false">Spese!$B$2</definedName>
    <definedName function="false" hidden="false" name="←" vbProcedure="false">Indice!$A$2</definedName>
    <definedName function="false" hidden="false" localSheetId="1" name="_ftn1" vbProcedure="false">Sintesi!$C$11</definedName>
    <definedName function="false" hidden="false" localSheetId="1" name="_ftnref1" vbProcedure="false">Sintesi!$C$6</definedName>
    <definedName function="false" hidden="false" localSheetId="2" name="_ftn2" vbProcedure="false">Spese!$B$14</definedName>
    <definedName function="false" hidden="false" localSheetId="2" name="_ftnref2" vbProcedure="false">Spese!$C$6</definedName>
    <definedName function="false" hidden="false" localSheetId="2" name="_ftnref3" vbProcedure="false">Spese!$C$7</definedName>
    <definedName function="false" hidden="false" localSheetId="2" name="_ftnref4" vbProcedure="false">Spese!$C$9</definedName>
    <definedName function="false" hidden="false" localSheetId="2" name="_ftnref5" vbProcedure="false">Spese!$C$8</definedName>
    <definedName function="false" hidden="false" localSheetId="2" name="_ftnref6" vbProcedure="false">Spese!$C$10</definedName>
    <definedName function="false" hidden="false" localSheetId="4" name="_ftn3" vbProcedure="false">'Le Funzioni'!$L$11</definedName>
    <definedName function="false" hidden="false" localSheetId="4" name="_ftn4" vbProcedure="false">'le funzioni'!#ref!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<sst xmlns="http://schemas.openxmlformats.org/spreadsheetml/2006/main" count="272" uniqueCount="154">
  <si>
    <t xml:space="preserve">Carta d'Identità </t>
  </si>
  <si>
    <t xml:space="preserve">Unione Valli e delizie</t>
  </si>
  <si>
    <t xml:space="preserve">Dati di Sintesi</t>
  </si>
  <si>
    <t xml:space="preserve">Le Spese dell’Unione</t>
  </si>
  <si>
    <t xml:space="preserve">Le Risorse per le gestioni associate</t>
  </si>
  <si>
    <t xml:space="preserve">Le funzioni associate in cifre</t>
  </si>
  <si>
    <t xml:space="preserve">L’andamento delle funzioni associate</t>
  </si>
  <si>
    <t xml:space="preserve">Completezza</t>
  </si>
  <si>
    <t xml:space="preserve">Codice:</t>
  </si>
  <si>
    <t xml:space="preserve">← Indice</t>
  </si>
  <si>
    <t xml:space="preserve">Dati di sintesi</t>
  </si>
  <si>
    <t xml:space="preserve">Abitanti (N):</t>
  </si>
  <si>
    <t xml:space="preserve">Superficie (Km2): </t>
  </si>
  <si>
    <r>
      <rPr>
        <b val="true"/>
        <sz val="11"/>
        <color rgb="FF000000"/>
        <rFont val="Microsoft YaHei"/>
        <family val="2"/>
        <charset val="1"/>
      </rPr>
      <t xml:space="preserve">Funzioni delegate dai Comuni (N)</t>
    </r>
    <r>
      <rPr>
        <b val="true"/>
        <vertAlign val="superscript"/>
        <sz val="11"/>
        <color rgb="FF000000"/>
        <rFont val="Microsoft YaHei"/>
        <family val="2"/>
        <charset val="1"/>
      </rPr>
      <t xml:space="preserve">[1]</t>
    </r>
    <r>
      <rPr>
        <b val="true"/>
        <sz val="11"/>
        <color rgb="FF000000"/>
        <rFont val="Microsoft YaHei"/>
        <family val="2"/>
        <charset val="1"/>
      </rPr>
      <t xml:space="preserve">:</t>
    </r>
  </si>
  <si>
    <t xml:space="preserve">Quali</t>
  </si>
  <si>
    <t xml:space="preserve">1) Servizi informatici
2) Gestione del personale
3) Gestione dei tributi
4) Polizia municipale
5) Protezione civile
6) Urbanistica
7) Suap (Sportello unico attività produttive)
8) Gestione delle funzioni in materia di sismica
9) Centrale unica di committenza (appalti e principali acquisti)
Altre funzione conferite dai Comuni:
- Sicurezza luoghi di lavoro
- Piano della Performance
- Gestione dei servizi di supporto
- OIV</t>
  </si>
  <si>
    <t xml:space="preserve">Coincidenza con l’ambito territoriale ottimale</t>
  </si>
  <si>
    <t xml:space="preserve">Sì</t>
  </si>
  <si>
    <t xml:space="preserve">Nome</t>
  </si>
  <si>
    <t xml:space="preserve">Argenta Ostellato Portomaggiore</t>
  </si>
  <si>
    <t xml:space="preserve">Coincidenza con il distretto sociosanitario</t>
  </si>
  <si>
    <t xml:space="preserve">No</t>
  </si>
  <si>
    <t xml:space="preserve">Sud-Est Ferrara</t>
  </si>
  <si>
    <t xml:space="preserve">[1] Inserire le funzioni delegate finanziate e non dal Piano di Riordino Territoriale (PRT) </t>
  </si>
  <si>
    <r>
      <rPr>
        <b val="true"/>
        <sz val="11"/>
        <color rgb="FFFFFFFF"/>
        <rFont val="Microsoft YaHei"/>
        <family val="2"/>
        <charset val="1"/>
      </rPr>
      <t xml:space="preserve">Personale dell’Unione (N)</t>
    </r>
    <r>
      <rPr>
        <b val="true"/>
        <vertAlign val="superscript"/>
        <sz val="11"/>
        <color rgb="FFFFFFFF"/>
        <rFont val="Microsoft YaHei"/>
        <family val="2"/>
        <charset val="1"/>
      </rPr>
      <t xml:space="preserve">[1]</t>
    </r>
  </si>
  <si>
    <t xml:space="preserve">1a</t>
  </si>
  <si>
    <r>
      <rPr>
        <b val="true"/>
        <sz val="10"/>
        <color rgb="FFFFFFFF"/>
        <rFont val="Microsoft YaHei"/>
        <family val="2"/>
        <charset val="1"/>
      </rPr>
      <t xml:space="preserve">Personale comandato in Entrata (N)</t>
    </r>
    <r>
      <rPr>
        <b val="true"/>
        <vertAlign val="superscript"/>
        <sz val="10"/>
        <color rgb="FFFFFFFF"/>
        <rFont val="Microsoft YaHei"/>
        <family val="2"/>
        <charset val="1"/>
      </rPr>
      <t xml:space="preserve">[2]</t>
    </r>
  </si>
  <si>
    <t xml:space="preserve">1b</t>
  </si>
  <si>
    <r>
      <rPr>
        <b val="true"/>
        <sz val="10"/>
        <color rgb="FFFFFFFF"/>
        <rFont val="Microsoft YaHei"/>
        <family val="2"/>
        <charset val="1"/>
      </rPr>
      <t xml:space="preserve">Personale comandato in Uscita (N)</t>
    </r>
    <r>
      <rPr>
        <b val="true"/>
        <vertAlign val="superscript"/>
        <sz val="10"/>
        <color rgb="FFFFFFFF"/>
        <rFont val="Microsoft YaHei"/>
        <family val="2"/>
        <charset val="1"/>
      </rPr>
      <t xml:space="preserve">[2bis]</t>
    </r>
  </si>
  <si>
    <r>
      <rPr>
        <b val="true"/>
        <sz val="11"/>
        <color rgb="FFFFFFFF"/>
        <rFont val="Microsoft YaHei"/>
        <family val="2"/>
        <charset val="1"/>
      </rPr>
      <t xml:space="preserve">Personale dell’Unione/ Personale dei Comuni- (%)</t>
    </r>
    <r>
      <rPr>
        <b val="true"/>
        <vertAlign val="superscript"/>
        <sz val="11"/>
        <color rgb="FFFFFFFF"/>
        <rFont val="Microsoft YaHei"/>
        <family val="2"/>
        <charset val="1"/>
      </rPr>
      <t xml:space="preserve">[3]</t>
    </r>
  </si>
  <si>
    <r>
      <rPr>
        <b val="true"/>
        <sz val="11"/>
        <color rgb="FFFFFFFF"/>
        <rFont val="Microsoft YaHei"/>
        <family val="2"/>
        <charset val="1"/>
      </rPr>
      <t xml:space="preserve">Spese correnti-impegni (in €)</t>
    </r>
    <r>
      <rPr>
        <b val="true"/>
        <vertAlign val="superscript"/>
        <sz val="11"/>
        <color rgb="FFFFFFFF"/>
        <rFont val="Microsoft YaHei"/>
        <family val="2"/>
        <charset val="1"/>
      </rPr>
      <t xml:space="preserve">[4]</t>
    </r>
    <r>
      <rPr>
        <b val="true"/>
        <sz val="11"/>
        <color rgb="FFFFFFFF"/>
        <rFont val="Microsoft YaHei"/>
        <family val="2"/>
        <charset val="1"/>
      </rPr>
      <t xml:space="preserve">:</t>
    </r>
  </si>
  <si>
    <r>
      <rPr>
        <b val="true"/>
        <sz val="11"/>
        <color rgb="FFFFFFFF"/>
        <rFont val="Microsoft YaHei"/>
        <family val="2"/>
        <charset val="1"/>
      </rPr>
      <t xml:space="preserve">Spesa in c/capitale - impegni (in€)</t>
    </r>
    <r>
      <rPr>
        <b val="true"/>
        <vertAlign val="superscript"/>
        <sz val="11"/>
        <color rgb="FFFFFFFF"/>
        <rFont val="Microsoft YaHei"/>
        <family val="2"/>
        <charset val="1"/>
      </rPr>
      <t xml:space="preserve">[5]</t>
    </r>
    <r>
      <rPr>
        <b val="true"/>
        <sz val="11"/>
        <color rgb="FFFFFFFF"/>
        <rFont val="Microsoft YaHei"/>
        <family val="2"/>
        <charset val="1"/>
      </rPr>
      <t xml:space="preserve">:</t>
    </r>
  </si>
  <si>
    <r>
      <rPr>
        <b val="true"/>
        <sz val="11"/>
        <color rgb="FFFFFFFF"/>
        <rFont val="Microsoft YaHei"/>
        <family val="2"/>
        <charset val="1"/>
      </rPr>
      <t xml:space="preserve">Spese correnti per abitante</t>
    </r>
    <r>
      <rPr>
        <b val="true"/>
        <vertAlign val="superscript"/>
        <sz val="11"/>
        <color rgb="FFFFFFFF"/>
        <rFont val="Microsoft YaHei"/>
        <family val="2"/>
        <charset val="1"/>
      </rPr>
      <t xml:space="preserve">[6]</t>
    </r>
  </si>
  <si>
    <r>
      <rPr>
        <b val="true"/>
        <sz val="11"/>
        <color rgb="FFFFFFFF"/>
        <rFont val="Microsoft YaHei"/>
        <family val="2"/>
        <charset val="1"/>
      </rPr>
      <t xml:space="preserve">Spesa per investimenti per abitante</t>
    </r>
    <r>
      <rPr>
        <b val="true"/>
        <vertAlign val="superscript"/>
        <sz val="11"/>
        <color rgb="FFFFFFFF"/>
        <rFont val="Microsoft YaHei"/>
        <family val="2"/>
        <charset val="1"/>
      </rPr>
      <t xml:space="preserve">[7]</t>
    </r>
  </si>
  <si>
    <r>
      <rPr>
        <vertAlign val="superscript"/>
        <sz val="10"/>
        <color rgb="FF000000"/>
        <rFont val="Calibri"/>
        <family val="2"/>
        <charset val="1"/>
      </rPr>
      <t xml:space="preserve">[1]</t>
    </r>
    <r>
      <rPr>
        <sz val="10"/>
        <color rgb="FF000000"/>
        <rFont val="Calibri"/>
        <family val="2"/>
        <charset val="1"/>
      </rPr>
      <t xml:space="preserve"> Da Conto Annuale 2018: Quadro: Totale  T1, T2</t>
    </r>
  </si>
  <si>
    <r>
      <rPr>
        <vertAlign val="superscript"/>
        <sz val="10"/>
        <color rgb="FF000000"/>
        <rFont val="Calibri"/>
        <family val="2"/>
        <charset val="1"/>
      </rPr>
      <t xml:space="preserve">[2] </t>
    </r>
    <r>
      <rPr>
        <sz val="10"/>
        <color rgb="FF000000"/>
        <rFont val="Calibri"/>
        <family val="2"/>
        <charset val="1"/>
      </rPr>
      <t xml:space="preserve">Da Conto Annuale 2018: Totale Quadro 3 - Personale esterno</t>
    </r>
  </si>
  <si>
    <r>
      <rPr>
        <vertAlign val="superscript"/>
        <sz val="10"/>
        <color rgb="FF000000"/>
        <rFont val="Calibri"/>
        <family val="2"/>
        <charset val="1"/>
      </rPr>
      <t xml:space="preserve">[2bis] </t>
    </r>
    <r>
      <rPr>
        <sz val="10"/>
        <color rgb="FF000000"/>
        <rFont val="Calibri"/>
        <family val="2"/>
        <charset val="1"/>
      </rPr>
      <t xml:space="preserve">Da Conto Annuale 2018: Totale Quadro 3 - Personale dell'Amministrazione</t>
    </r>
  </si>
  <si>
    <r>
      <rPr>
        <vertAlign val="superscript"/>
        <sz val="10"/>
        <color rgb="FF000000"/>
        <rFont val="Calibri"/>
        <family val="2"/>
        <charset val="1"/>
      </rPr>
      <t xml:space="preserve">[3] </t>
    </r>
    <r>
      <rPr>
        <sz val="10"/>
        <color rgb="FF000000"/>
        <rFont val="Calibri"/>
        <family val="2"/>
        <charset val="1"/>
      </rPr>
      <t xml:space="preserve">Calcolare il rapporto tra: Unità di personale nell’Unione/Somma delle Unità di Personale nei Comuni- in %</t>
    </r>
  </si>
  <si>
    <r>
      <rPr>
        <vertAlign val="superscript"/>
        <sz val="10"/>
        <color rgb="FF000000"/>
        <rFont val="Calibri"/>
        <family val="2"/>
        <charset val="1"/>
      </rPr>
      <t xml:space="preserve">[4]</t>
    </r>
    <r>
      <rPr>
        <sz val="10"/>
        <color rgb="FF000000"/>
        <rFont val="Calibri"/>
        <family val="2"/>
        <charset val="1"/>
      </rPr>
      <t xml:space="preserve"> Fonte: Finanza del territorio selezionando &gt;Bilanci delle Unioni di Comuni&gt; Spese &gt;inserendo “2018” nella casella dell’anno di interesse</t>
    </r>
  </si>
  <si>
    <r>
      <rPr>
        <vertAlign val="superscript"/>
        <sz val="11"/>
        <color rgb="FF000000"/>
        <rFont val="Calibri"/>
        <family val="2"/>
        <charset val="1"/>
      </rPr>
      <t xml:space="preserve">[5]</t>
    </r>
    <r>
      <rPr>
        <sz val="11"/>
        <color rgb="FF000000"/>
        <rFont val="Calibri"/>
        <family val="2"/>
        <charset val="1"/>
      </rPr>
      <t xml:space="preserve"> Fonte: Finanza del territorio selezionando &gt;Bilanci delle Unioni di Comuni&gt; Spese &gt;inserendo “2018” nella casella dell’anno di interesse</t>
    </r>
  </si>
  <si>
    <r>
      <rPr>
        <vertAlign val="superscript"/>
        <sz val="10"/>
        <color rgb="FF000000"/>
        <rFont val="Calibri"/>
        <family val="2"/>
        <charset val="1"/>
      </rPr>
      <t xml:space="preserve">[6]</t>
    </r>
    <r>
      <rPr>
        <sz val="10"/>
        <color rgb="FF000000"/>
        <rFont val="Calibri"/>
        <family val="2"/>
        <charset val="1"/>
      </rPr>
      <t xml:space="preserve"> Fonte: Finanza del territorio selezionando &gt;Bilanci delle Unioni di Comuni&gt; Spese &gt;inserendo “2018” nella casella dell’anno di interesse</t>
    </r>
  </si>
  <si>
    <r>
      <rPr>
        <vertAlign val="superscript"/>
        <sz val="10"/>
        <color rgb="FF000000"/>
        <rFont val="Calibri"/>
        <family val="2"/>
        <charset val="1"/>
      </rPr>
      <t xml:space="preserve">[7]</t>
    </r>
    <r>
      <rPr>
        <sz val="10"/>
        <color rgb="FF000000"/>
        <rFont val="Calibri"/>
        <family val="2"/>
        <charset val="1"/>
      </rPr>
      <t xml:space="preserve"> Fonte: Finanza del territorio selezionando &gt;Bilanci delle Unioni di Comuni&gt; Spese &gt;inserendo “2018” nella casella dell’anno di interesse</t>
    </r>
  </si>
  <si>
    <t xml:space="preserve"> N.B: I campi con lo sfondo colorato  sono pre-compilati per ogni Unione dal Servizio Riordino, sviluppo istituzionale e territoriale</t>
  </si>
  <si>
    <r>
      <rPr>
        <b val="true"/>
        <sz val="11"/>
        <color rgb="FF000000"/>
        <rFont val="Microsoft YaHei"/>
        <family val="2"/>
        <charset val="1"/>
      </rPr>
      <t xml:space="preserve">2017 </t>
    </r>
    <r>
      <rPr>
        <vertAlign val="superscript"/>
        <sz val="11"/>
        <color rgb="FF000000"/>
        <rFont val="Microsoft YaHei"/>
        <family val="2"/>
        <charset val="1"/>
      </rPr>
      <t xml:space="preserve">[3]</t>
    </r>
  </si>
  <si>
    <r>
      <rPr>
        <b val="true"/>
        <sz val="11"/>
        <color rgb="FF000000"/>
        <rFont val="Microsoft YaHei"/>
        <family val="2"/>
        <charset val="1"/>
      </rPr>
      <t xml:space="preserve">2018</t>
    </r>
    <r>
      <rPr>
        <b val="true"/>
        <vertAlign val="superscript"/>
        <sz val="11"/>
        <color rgb="FF000000"/>
        <rFont val="Microsoft YaHei"/>
        <family val="2"/>
        <charset val="1"/>
      </rPr>
      <t xml:space="preserve">[3]</t>
    </r>
  </si>
  <si>
    <r>
      <rPr>
        <b val="true"/>
        <sz val="11"/>
        <color rgb="FF000000"/>
        <rFont val="Microsoft YaHei"/>
        <family val="2"/>
        <charset val="1"/>
      </rPr>
      <t xml:space="preserve">2019</t>
    </r>
    <r>
      <rPr>
        <b val="true"/>
        <vertAlign val="superscript"/>
        <sz val="11"/>
        <color rgb="FF000000"/>
        <rFont val="Microsoft YaHei"/>
        <family val="2"/>
        <charset val="1"/>
      </rPr>
      <t xml:space="preserve">[1]</t>
    </r>
  </si>
  <si>
    <t xml:space="preserve">Trasferimenti Comunali</t>
  </si>
  <si>
    <t xml:space="preserve">Contributi regionali e Statali regionalizzati (da Programma di Riordino Territoriale)</t>
  </si>
  <si>
    <t xml:space="preserve">Altri Trasferimenti per la gestione delle funzioni associate</t>
  </si>
  <si>
    <r>
      <rPr>
        <b val="true"/>
        <sz val="11"/>
        <color rgb="FFFFFFFF"/>
        <rFont val="Microsoft YaHei"/>
        <family val="2"/>
        <charset val="1"/>
      </rPr>
      <t xml:space="preserve">Entrate da attività e servizi derivati dalle gestioni associate (esclusi trasferimenti e contributi)</t>
    </r>
    <r>
      <rPr>
        <b val="true"/>
        <vertAlign val="superscript"/>
        <sz val="11"/>
        <color rgb="FFFFFFFF"/>
        <rFont val="Microsoft YaHei"/>
        <family val="2"/>
        <charset val="1"/>
      </rPr>
      <t xml:space="preserve">[2]</t>
    </r>
  </si>
  <si>
    <r>
      <rPr>
        <vertAlign val="superscript"/>
        <sz val="11"/>
        <color rgb="FF000000"/>
        <rFont val="Calibri"/>
        <family val="2"/>
        <charset val="1"/>
      </rPr>
      <t xml:space="preserve">[1]</t>
    </r>
    <r>
      <rPr>
        <sz val="11"/>
        <color rgb="FF000000"/>
        <rFont val="Calibri"/>
        <family val="2"/>
        <charset val="1"/>
      </rPr>
      <t xml:space="preserve"> Si fa riferimento all'ultima variazione di Bilancio 2019 – Delibera Consiglio Unione n. 42 del 07.11.2019</t>
    </r>
  </si>
  <si>
    <r>
      <rPr>
        <vertAlign val="superscript"/>
        <sz val="11"/>
        <color rgb="FF000000"/>
        <rFont val="Calibri"/>
        <family val="2"/>
        <charset val="1"/>
      </rPr>
      <t xml:space="preserve">[2] </t>
    </r>
    <r>
      <rPr>
        <sz val="11"/>
        <color rgb="FF000000"/>
        <rFont val="Calibri"/>
        <family val="2"/>
        <charset val="1"/>
      </rPr>
      <t xml:space="preserve">Si fa riferimento alle entrate accertate indicate nel Bilancio Consuntivo per il 2017 e 2018 e nell'ultima variazione di Bilancio per il 2019</t>
    </r>
  </si>
  <si>
    <r>
      <rPr>
        <vertAlign val="superscript"/>
        <sz val="11"/>
        <color rgb="FF000000"/>
        <rFont val="Calibri"/>
        <family val="2"/>
        <charset val="1"/>
      </rPr>
      <t xml:space="preserve">[3]</t>
    </r>
    <r>
      <rPr>
        <sz val="11"/>
        <color rgb="FF000000"/>
        <rFont val="Calibri"/>
        <family val="2"/>
        <charset val="1"/>
      </rPr>
      <t xml:space="preserve"> Si fa riferimento a dati del Bilancio Consuntivo dell'anno indicato</t>
    </r>
  </si>
  <si>
    <r>
      <rPr>
        <b val="true"/>
        <sz val="9"/>
        <color rgb="FF000000"/>
        <rFont val="Microsoft YaHei"/>
        <family val="2"/>
        <charset val="1"/>
      </rPr>
      <t xml:space="preserve">Funzione svolta in Unione</t>
    </r>
    <r>
      <rPr>
        <b val="true"/>
        <vertAlign val="superscript"/>
        <sz val="9"/>
        <color rgb="FF000000"/>
        <rFont val="Microsoft YaHei"/>
        <family val="2"/>
        <charset val="1"/>
      </rPr>
      <t xml:space="preserve">[1]</t>
    </r>
  </si>
  <si>
    <t xml:space="preserve">Comuni che hanno delegato la funzione -N</t>
  </si>
  <si>
    <r>
      <rPr>
        <b val="true"/>
        <sz val="9"/>
        <color rgb="FF000000"/>
        <rFont val="Microsoft YaHei"/>
        <family val="2"/>
        <charset val="1"/>
      </rPr>
      <t xml:space="preserve">Tipologia di Personale</t>
    </r>
    <r>
      <rPr>
        <b val="true"/>
        <vertAlign val="superscript"/>
        <sz val="9"/>
        <color rgb="FF000000"/>
        <rFont val="Microsoft YaHei"/>
        <family val="2"/>
        <charset val="1"/>
      </rPr>
      <t xml:space="preserve">[2]</t>
    </r>
  </si>
  <si>
    <t xml:space="preserve">Personale Proprio o Trasferito  impiegato (N) -2019 </t>
  </si>
  <si>
    <t xml:space="preserve">Personale Comandato o Altro impiegato (N)- 2019 </t>
  </si>
  <si>
    <r>
      <rPr>
        <b val="true"/>
        <sz val="9"/>
        <color rgb="FF000000"/>
        <rFont val="Microsoft YaHei"/>
        <family val="2"/>
        <charset val="1"/>
      </rPr>
      <t xml:space="preserve"> Spesa di personale per  funzione (€)- 2019</t>
    </r>
    <r>
      <rPr>
        <b val="true"/>
        <vertAlign val="superscript"/>
        <sz val="9"/>
        <color rgb="FF000000"/>
        <rFont val="Microsoft YaHei"/>
        <family val="2"/>
        <charset val="1"/>
      </rPr>
      <t xml:space="preserve">(3)</t>
    </r>
  </si>
  <si>
    <r>
      <rPr>
        <b val="true"/>
        <sz val="9"/>
        <color rgb="FF000000"/>
        <rFont val="Microsoft YaHei"/>
        <family val="2"/>
        <charset val="1"/>
      </rPr>
      <t xml:space="preserve"> Spesa corrente per funzione al netto della spesa di personale per  funzione (€)- 2019</t>
    </r>
    <r>
      <rPr>
        <b val="true"/>
        <vertAlign val="superscript"/>
        <sz val="9"/>
        <color rgb="FF000000"/>
        <rFont val="Microsoft YaHei"/>
        <family val="2"/>
        <charset val="1"/>
      </rPr>
      <t xml:space="preserve">(3)</t>
    </r>
  </si>
  <si>
    <r>
      <rPr>
        <b val="true"/>
        <sz val="9"/>
        <color rgb="FF000000"/>
        <rFont val="Microsoft YaHei"/>
        <family val="2"/>
        <charset val="1"/>
      </rPr>
      <t xml:space="preserve">Link alla Convenzione</t>
    </r>
    <r>
      <rPr>
        <b val="true"/>
        <vertAlign val="superscript"/>
        <sz val="9"/>
        <color rgb="FF000000"/>
        <rFont val="Microsoft YaHei"/>
        <family val="2"/>
        <charset val="1"/>
      </rPr>
      <t xml:space="preserve">[4]</t>
    </r>
  </si>
  <si>
    <t xml:space="preserve">LEGENDA:</t>
  </si>
  <si>
    <t xml:space="preserve">ICT-Agenda Digitale</t>
  </si>
  <si>
    <t xml:space="preserve">SI</t>
  </si>
  <si>
    <t xml:space="preserve">B</t>
  </si>
  <si>
    <t xml:space="preserve">http://www.unionevalliedelizie.fe.it/files/allegati/conv_sia.pdf
Sp. NR.5 del 01/10/2013   </t>
  </si>
  <si>
    <t xml:space="preserve">[1] Inserire Sì o No</t>
  </si>
  <si>
    <t xml:space="preserve">Gestione del personale</t>
  </si>
  <si>
    <t xml:space="preserve">-</t>
  </si>
  <si>
    <t xml:space="preserve">[2] Fa riferimento al tipo di personale presente in Unione e indica la stabilità  del personale che opera nelle singole funzioni. Va inserito:</t>
  </si>
  <si>
    <t xml:space="preserve">Gestione dei tributi</t>
  </si>
  <si>
    <t xml:space="preserve">http://www.unionevalliedelizie.fe.it/files/allegati/conv_tributi.pdf
Sp. Nr. 2 del 01/10/2013</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</si>
  <si>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A</t>
    </r>
    <r>
      <rPr>
        <sz val="9"/>
        <color rgb="FF000000"/>
        <rFont val="Microsoft YaHei"/>
        <family val="2"/>
        <charset val="1"/>
      </rPr>
      <t xml:space="preserve"> se il personale è prevalentemente proprio</t>
    </r>
  </si>
  <si>
    <t xml:space="preserve">Polizia municipale</t>
  </si>
  <si>
    <t xml:space="preserve">http://www.unionevalliedelizie.fe.it/userfiles/file/trasparenza/accordi/accordo_PM.pdf 
Sp. Nr. 18 del 29/12/2014
http://www.unionevalliedelizie.fe.it/userfiles/file/trasparenza/accordi/Sp%20Nr%2039%20POLIZIA%20MUNICIPALE.pdf
Sp. Nr. 39 del 2016   </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</si>
  <si>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B</t>
    </r>
    <r>
      <rPr>
        <sz val="9"/>
        <color rgb="FF000000"/>
        <rFont val="Microsoft YaHei"/>
        <family val="2"/>
        <charset val="1"/>
      </rPr>
      <t xml:space="preserve"> se il personale è prevalentemente comunale trasferito</t>
    </r>
  </si>
  <si>
    <t xml:space="preserve">Protezione civile</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</si>
  <si>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C</t>
    </r>
    <r>
      <rPr>
        <sz val="9"/>
        <color rgb="FF000000"/>
        <rFont val="Microsoft YaHei"/>
        <family val="2"/>
        <charset val="1"/>
      </rPr>
      <t xml:space="preserve"> se il personale è prevalentemente comunale comandato</t>
    </r>
  </si>
  <si>
    <t xml:space="preserve">Servizi sociali</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</si>
  <si>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D</t>
    </r>
    <r>
      <rPr>
        <sz val="9"/>
        <color rgb="FF000000"/>
        <rFont val="Microsoft YaHei"/>
        <family val="2"/>
        <charset val="1"/>
      </rPr>
      <t xml:space="preserve"> Altro</t>
    </r>
  </si>
  <si>
    <t xml:space="preserve">Pianificazione Urbanistica</t>
  </si>
  <si>
    <t xml:space="preserve">http://www.unionevalliedelizie.fe.it/files/allegati/conv_urbanistica.pdf
Sp. Nr.4 del 01/10/2013</t>
  </si>
  <si>
    <t xml:space="preserve">[3] Valore aggiornato all'ultima variazione di bilancio 2019 (delibera Consiglio Unione n. 42 del 07/11/2019)</t>
  </si>
  <si>
    <t xml:space="preserve">Suap-Sue-Sismica*</t>
  </si>
  <si>
    <t xml:space="preserve">[5] SI</t>
  </si>
  <si>
    <t xml:space="preserve">http://www.unionevalliedelizie.fe.it/files/allegati/conv_suap.pdf
Sp. Nr.3 del 01/10/2013</t>
  </si>
  <si>
    <t xml:space="preserve">[4] Inserire estremi della Convenzione e link che ne consente l’accesso</t>
  </si>
  <si>
    <t xml:space="preserve">LLPP-Ambiente -Energia</t>
  </si>
  <si>
    <t xml:space="preserve">NO</t>
  </si>
  <si>
    <t xml:space="preserve">[5] Specificare quali funzioni si hanno se la funzione non è completa </t>
  </si>
  <si>
    <t xml:space="preserve">Funzioni di istruzione pubblica</t>
  </si>
  <si>
    <r>
      <rPr>
        <b val="true"/>
        <sz val="11"/>
        <color rgb="FF000000"/>
        <rFont val="Microsoft YaHei"/>
        <family val="2"/>
        <charset val="1"/>
      </rPr>
      <t xml:space="preserve">Centrale unica di committenza</t>
    </r>
    <r>
      <rPr>
        <sz val="11"/>
        <color rgb="FF000000"/>
        <rFont val="Microsoft YaHei"/>
        <family val="2"/>
        <charset val="1"/>
      </rPr>
      <t xml:space="preserve"> **</t>
    </r>
  </si>
  <si>
    <t xml:space="preserve">C</t>
  </si>
  <si>
    <t xml:space="preserve">S.P. 12 del 28/06/2014
http://www.unionevalliedelizie.fe.it/userfiles/file/trasparenza/accordi/Sp.%20Nr.%2012%20Creazione%20CUC.pdf
S.P. 42 del 27/04/2016
http://www.unionevalliedelizie.fe.it/userfiles/file/trasparenza/accordi/NuovaConvenzioneCUC.pdf</t>
  </si>
  <si>
    <r>
      <rPr>
        <b val="true"/>
        <sz val="11"/>
        <color rgb="FF000000"/>
        <rFont val="Microsoft YaHei"/>
        <family val="2"/>
        <charset val="1"/>
      </rPr>
      <t xml:space="preserve">Servizi finanziari</t>
    </r>
    <r>
      <rPr>
        <b val="true"/>
        <sz val="10"/>
        <color rgb="FF000000"/>
        <rFont val="Microsoft YaHei"/>
        <family val="2"/>
        <charset val="1"/>
      </rPr>
      <t xml:space="preserve"> </t>
    </r>
  </si>
  <si>
    <t xml:space="preserve">Controllo di gestione</t>
  </si>
  <si>
    <t xml:space="preserve">Altre funzioni non finanziate dal PRT – GESTIONE DEL PERSONALE</t>
  </si>
  <si>
    <t xml:space="preserve">http://www.unionevalliedelizie.fe.it/files/allegati/conv_risorse_umane.pdf
SP. Nr.6 del 01/10/2013
http://www.unionevalliedelizie.fe.it/files/allegati/accordo_personale.pdf
SP. Nr. 7 del 01/10/2013</t>
  </si>
  <si>
    <t xml:space="preserve">Altre funzioni non finanziate dal PRT – PROTEZIONE CIVILE</t>
  </si>
  <si>
    <t xml:space="preserve">http://www.unionevalliedelizie.fe.it/userfiles/file/trasparenza/accordi/accordo_protezione_civile.pdf
SP. NR. 19 del 29/12/2014</t>
  </si>
  <si>
    <t xml:space="preserve">* Le spese inerenti la sismica sono inserite nella Funzione Pianificazione Urbanistica</t>
  </si>
  <si>
    <t xml:space="preserve">** Le spese inerenti la CUC sono inserite nella funzione servizi di supporto</t>
  </si>
  <si>
    <t xml:space="preserve">L'andamento delle funzioni associate </t>
  </si>
  <si>
    <t xml:space="preserve">Funzioni delegate da tutti i Comuni – N.</t>
  </si>
  <si>
    <r>
      <rPr>
        <b val="true"/>
        <sz val="11"/>
        <color rgb="FF000000"/>
        <rFont val="Microsoft YaHei"/>
        <family val="2"/>
        <charset val="1"/>
      </rPr>
      <t xml:space="preserve">Funzioni</t>
    </r>
    <r>
      <rPr>
        <b val="true"/>
        <vertAlign val="superscript"/>
        <sz val="11"/>
        <color rgb="FF000000"/>
        <rFont val="Microsoft YaHei"/>
        <family val="2"/>
        <charset val="1"/>
      </rPr>
      <t xml:space="preserve"> </t>
    </r>
    <r>
      <rPr>
        <b val="true"/>
        <sz val="11"/>
        <color rgb="FF000000"/>
        <rFont val="Microsoft YaHei"/>
        <family val="2"/>
        <charset val="1"/>
      </rPr>
      <t xml:space="preserve"> delegate da una parte dei Comuni o in sub-ambito</t>
    </r>
  </si>
  <si>
    <t xml:space="preserve">Anno 2017  </t>
  </si>
  <si>
    <t xml:space="preserve">9 di cui 7 fin PRT</t>
  </si>
  <si>
    <r>
      <rPr>
        <b val="true"/>
        <sz val="11"/>
        <color rgb="FFFFFFFF"/>
        <rFont val="Microsoft YaHei"/>
        <family val="2"/>
        <charset val="1"/>
      </rPr>
      <t xml:space="preserve">Anno 2018  </t>
    </r>
    <r>
      <rPr>
        <b val="true"/>
        <vertAlign val="superscript"/>
        <sz val="11"/>
        <color rgb="FFFFFFFF"/>
        <rFont val="Microsoft YaHei"/>
        <family val="2"/>
        <charset val="1"/>
      </rPr>
      <t xml:space="preserve">[2]</t>
    </r>
  </si>
  <si>
    <t xml:space="preserve">8 _x005F_x000D_
Di cui 6 fin PRT + 2 non fin PRT</t>
  </si>
  <si>
    <r>
      <rPr>
        <b val="true"/>
        <sz val="11"/>
        <color rgb="FFFFFFFF"/>
        <rFont val="Microsoft YaHei"/>
        <family val="2"/>
        <charset val="1"/>
      </rPr>
      <t xml:space="preserve">Anno 2019  </t>
    </r>
    <r>
      <rPr>
        <b val="true"/>
        <vertAlign val="superscript"/>
        <sz val="11"/>
        <color rgb="FFFFFFFF"/>
        <rFont val="Microsoft YaHei"/>
        <family val="2"/>
        <charset val="1"/>
      </rPr>
      <t xml:space="preserve">[1]  [2]</t>
    </r>
  </si>
  <si>
    <t xml:space="preserve">Differenza Funzioni finanziate dal PRT (2019-2018) -N.</t>
  </si>
  <si>
    <r>
      <rPr>
        <sz val="10"/>
        <color rgb="FF000000"/>
        <rFont val="Calibri"/>
        <family val="2"/>
        <charset val="1"/>
      </rPr>
      <t xml:space="preserve">
[1]Specificare il N di funzioni finanziate dal PRT e quelle NON finanziate dal PRT. ES: </t>
    </r>
    <r>
      <rPr>
        <i val="true"/>
        <sz val="10"/>
        <color rgb="FF000000"/>
        <rFont val="Calibri"/>
        <family val="2"/>
        <charset val="1"/>
      </rPr>
      <t xml:space="preserve">n. </t>
    </r>
    <r>
      <rPr>
        <sz val="10"/>
        <color rgb="FF000000"/>
        <rFont val="Calibri"/>
        <family val="2"/>
        <charset val="1"/>
      </rPr>
      <t xml:space="preserve">Funzioni finanziate dal PRT + </t>
    </r>
    <r>
      <rPr>
        <i val="true"/>
        <sz val="10"/>
        <color rgb="FF000000"/>
        <rFont val="Calibri"/>
        <family val="2"/>
        <charset val="1"/>
      </rPr>
      <t xml:space="preserve">n. </t>
    </r>
    <r>
      <rPr>
        <sz val="10"/>
        <color rgb="FF000000"/>
        <rFont val="Calibri"/>
        <family val="2"/>
        <charset val="1"/>
      </rPr>
      <t xml:space="preserve">funzioni NON finanziate dal PRT .
In questi campi sono stati riportati i dati dichiarati nell'istruttoria 2017, 2018 e 2019: per il  2019 sono quindi da</t>
    </r>
    <r>
      <rPr>
        <i val="true"/>
        <sz val="10"/>
        <color rgb="FF000000"/>
        <rFont val="Calibri"/>
        <family val="2"/>
        <charset val="1"/>
      </rPr>
      <t xml:space="preserve"> aggiungere le funzioni NON finanziate dal PRT
</t>
    </r>
    <r>
      <rPr>
        <sz val="10"/>
        <color rgb="FF000000"/>
        <rFont val="Calibri"/>
        <family val="2"/>
        <charset val="1"/>
      </rPr>
      <t xml:space="preserve">[2] A differenza del 2017, dal 2018 le funzioni sono state riorganizzate:
- SUAP, SUE, Sismica sono accorpate in un' unica funzione;
- LLPP, energia, ambiente sono accorpate in un'unica funzione
- ICT non finanziata nel 2016-2017</t>
    </r>
  </si>
  <si>
    <t xml:space="preserve">Il livello di completezza delle funzioni in Unione</t>
  </si>
  <si>
    <t xml:space="preserve">Numero di funzioni finanziate dal PRT gestite in Unione</t>
  </si>
  <si>
    <t xml:space="preserve">LIVELLO raggiunto</t>
  </si>
  <si>
    <t xml:space="preserve">MEDIO</t>
  </si>
  <si>
    <t xml:space="preserve">N. Funzioni</t>
  </si>
  <si>
    <t xml:space="preserve">su 13</t>
  </si>
  <si>
    <t xml:space="preserve">COS'E' IL LIVELLO DI COMPLETEZZA?
I Punteggi misurano quanta parte delle attività che compongono una funzione è stata effettivamente trasferita in Unione da parte dei Comuni.</t>
  </si>
  <si>
    <t xml:space="preserve">ICT </t>
  </si>
  <si>
    <t xml:space="preserve">Gestione del personale </t>
  </si>
  <si>
    <t xml:space="preserve">Polizia municipale </t>
  </si>
  <si>
    <t xml:space="preserve">Protezione civile </t>
  </si>
  <si>
    <t xml:space="preserve">Servizi sociali </t>
  </si>
  <si>
    <t xml:space="preserve">Pianific.
urbanistica </t>
  </si>
  <si>
    <t xml:space="preserve">SUE-SUAP e sismica
</t>
  </si>
  <si>
    <t xml:space="preserve">Lavori pubblici – Ambiente - Energia </t>
  </si>
  <si>
    <t xml:space="preserve">Istruzione pubblica </t>
  </si>
  <si>
    <t xml:space="preserve">Centrale unica di committenza </t>
  </si>
  <si>
    <t xml:space="preserve">Servizi finanziari </t>
  </si>
  <si>
    <t xml:space="preserve">Controllo di gestione </t>
  </si>
  <si>
    <t xml:space="preserve">Tributi </t>
  </si>
  <si>
    <t xml:space="preserve">Totale</t>
  </si>
  <si>
    <t xml:space="preserve">Punteggio massimo possibile</t>
  </si>
  <si>
    <t xml:space="preserve">Media delle Unioni IN SVILUPPO</t>
  </si>
  <si>
    <t xml:space="preserve">Funzioni con un aumento nelle attività svolte dal 2018 </t>
  </si>
  <si>
    <t xml:space="preserve">Legenda:
dei Punteggi</t>
  </si>
  <si>
    <t xml:space="preserve">Pianificazione urbanistica </t>
  </si>
  <si>
    <t xml:space="preserve">Lavori pubblici-Ambiente - Energia </t>
  </si>
  <si>
    <t xml:space="preserve">Fonte: I punteggi sintetizzano le attività svolte per ogni funzione. 
L'elenco delle attività è stato compilato dalle Unioni nelle Schede Funzione allegate alla domanda per i contributi del PRT 2019</t>
  </si>
  <si>
    <t xml:space="preserve">Base</t>
  </si>
  <si>
    <t xml:space="preserve">&lt;6</t>
  </si>
  <si>
    <t xml:space="preserve">&lt;8</t>
  </si>
  <si>
    <t xml:space="preserve">&lt;7</t>
  </si>
  <si>
    <t xml:space="preserve">Medio</t>
  </si>
  <si>
    <t xml:space="preserve">2,5-4</t>
  </si>
  <si>
    <t xml:space="preserve">6-8</t>
  </si>
  <si>
    <t xml:space="preserve">8-13,5</t>
  </si>
  <si>
    <t xml:space="preserve">7-12</t>
  </si>
  <si>
    <t xml:space="preserve">Avanzato</t>
  </si>
  <si>
    <t xml:space="preserve">4-5</t>
  </si>
  <si>
    <t xml:space="preserve">&gt;8</t>
  </si>
  <si>
    <t xml:space="preserve">&gt;13,5</t>
  </si>
  <si>
    <t xml:space="preserve">&gt;12</t>
  </si>
</sst>
</file>

<file path=xl/styles.xml><?xml version="1.0" encoding="utf-8"?>
<styleSheet xmlns="http://schemas.openxmlformats.org/spreadsheetml/2006/main">
  <numFmts count="6">
    <numFmt numFmtId="164" formatCode="General"/>
    <numFmt numFmtId="165" formatCode="#,##0"/>
    <numFmt numFmtId="166" formatCode="#,##0.00"/>
    <numFmt numFmtId="167" formatCode="[$€-410]\ #,##0.00;[RED]\-[$€-410]\ #,##0.00"/>
    <numFmt numFmtId="168" formatCode="0.00"/>
    <numFmt numFmtId="169" formatCode="#,##0.00&quot; €&quot;"/>
  </numFmts>
  <fonts count="48">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18"/>
      <color rgb="FF000000"/>
      <name val="Microsoft YaHei"/>
      <family val="2"/>
      <charset val="1"/>
    </font>
    <font>
      <sz val="16"/>
      <color rgb="FF000000"/>
      <name val="Aharoni"/>
      <family val="0"/>
      <charset val="177"/>
    </font>
    <font>
      <b val="true"/>
      <sz val="16"/>
      <color rgb="FF000000"/>
      <name val="Microsoft YaHei"/>
      <family val="2"/>
      <charset val="1"/>
    </font>
    <font>
      <u val="single"/>
      <sz val="16"/>
      <color rgb="FF000000"/>
      <name val="Aharoni"/>
      <family val="0"/>
      <charset val="177"/>
    </font>
    <font>
      <u val="single"/>
      <sz val="11"/>
      <color rgb="FF0563C1"/>
      <name val="Calibri"/>
      <family val="2"/>
      <charset val="1"/>
    </font>
    <font>
      <b val="true"/>
      <u val="single"/>
      <sz val="16"/>
      <color rgb="FF000000"/>
      <name val="Microsoft New Tai Lue"/>
      <family val="2"/>
      <charset val="1"/>
    </font>
    <font>
      <b val="true"/>
      <sz val="11"/>
      <color rgb="FF000000"/>
      <name val="Microsoft YaHei"/>
      <family val="2"/>
      <charset val="1"/>
    </font>
    <font>
      <b val="true"/>
      <sz val="16"/>
      <color rgb="FF000000"/>
      <name val="Microsoft JhengHei UI"/>
      <family val="2"/>
      <charset val="1"/>
    </font>
    <font>
      <b val="true"/>
      <vertAlign val="superscript"/>
      <sz val="11"/>
      <color rgb="FF000000"/>
      <name val="Microsoft YaHei"/>
      <family val="2"/>
      <charset val="1"/>
    </font>
    <font>
      <b val="true"/>
      <sz val="10"/>
      <color rgb="FF000000"/>
      <name val="Microsoft YaHei"/>
      <family val="2"/>
      <charset val="1"/>
    </font>
    <font>
      <b val="true"/>
      <sz val="12"/>
      <color rgb="FF000000"/>
      <name val="Microsoft YaHei"/>
      <family val="2"/>
      <charset val="1"/>
    </font>
    <font>
      <sz val="9"/>
      <color rgb="FF000000"/>
      <name val="Microsoft YaHei"/>
      <family val="2"/>
      <charset val="1"/>
    </font>
    <font>
      <b val="true"/>
      <sz val="14"/>
      <color rgb="FFFFFFFF"/>
      <name val="Microsoft YaHei"/>
      <family val="2"/>
      <charset val="1"/>
    </font>
    <font>
      <b val="true"/>
      <sz val="11"/>
      <color rgb="FFFFFFFF"/>
      <name val="Microsoft YaHei"/>
      <family val="2"/>
      <charset val="1"/>
    </font>
    <font>
      <b val="true"/>
      <vertAlign val="superscript"/>
      <sz val="11"/>
      <color rgb="FFFFFFFF"/>
      <name val="Microsoft YaHei"/>
      <family val="2"/>
      <charset val="1"/>
    </font>
    <font>
      <b val="true"/>
      <sz val="10"/>
      <color rgb="FFFFFFFF"/>
      <name val="Microsoft YaHei"/>
      <family val="2"/>
      <charset val="1"/>
    </font>
    <font>
      <b val="true"/>
      <vertAlign val="superscript"/>
      <sz val="10"/>
      <color rgb="FFFFFFFF"/>
      <name val="Microsoft YaHei"/>
      <family val="2"/>
      <charset val="1"/>
    </font>
    <font>
      <vertAlign val="superscript"/>
      <sz val="10"/>
      <color rgb="FF000000"/>
      <name val="Calibri"/>
      <family val="2"/>
      <charset val="1"/>
    </font>
    <font>
      <sz val="10"/>
      <color rgb="FF000000"/>
      <name val="Calibri"/>
      <family val="2"/>
      <charset val="1"/>
    </font>
    <font>
      <vertAlign val="superscript"/>
      <sz val="11"/>
      <color rgb="FF000000"/>
      <name val="Calibri"/>
      <family val="2"/>
      <charset val="1"/>
    </font>
    <font>
      <b val="true"/>
      <vertAlign val="superscript"/>
      <sz val="11"/>
      <color rgb="FF000000"/>
      <name val="Verdana"/>
      <family val="2"/>
      <charset val="1"/>
    </font>
    <font>
      <b val="true"/>
      <sz val="16"/>
      <color rgb="FFFFFFFF"/>
      <name val="Aharoni"/>
      <family val="0"/>
      <charset val="177"/>
    </font>
    <font>
      <b val="true"/>
      <sz val="16"/>
      <color rgb="FF262626"/>
      <name val="Aharoni"/>
      <family val="0"/>
      <charset val="177"/>
    </font>
    <font>
      <b val="true"/>
      <sz val="11"/>
      <color rgb="FFFFFFFF"/>
      <name val="Calibri"/>
      <family val="2"/>
      <charset val="1"/>
    </font>
    <font>
      <vertAlign val="superscript"/>
      <sz val="11"/>
      <color rgb="FF000000"/>
      <name val="Microsoft YaHei"/>
      <family val="2"/>
      <charset val="1"/>
    </font>
    <font>
      <sz val="11"/>
      <color rgb="FF000000"/>
      <name val="Microsoft YaHei"/>
      <family val="2"/>
      <charset val="1"/>
    </font>
    <font>
      <b val="true"/>
      <sz val="14"/>
      <color rgb="FF000000"/>
      <name val="Microsoft YaHei"/>
      <family val="2"/>
      <charset val="1"/>
    </font>
    <font>
      <b val="true"/>
      <sz val="9"/>
      <color rgb="FF000000"/>
      <name val="Microsoft YaHei"/>
      <family val="2"/>
      <charset val="1"/>
    </font>
    <font>
      <b val="true"/>
      <vertAlign val="superscript"/>
      <sz val="9"/>
      <color rgb="FF000000"/>
      <name val="Microsoft YaHei"/>
      <family val="2"/>
      <charset val="1"/>
    </font>
    <font>
      <sz val="9"/>
      <color rgb="FF000000"/>
      <name val="Symbol"/>
      <family val="1"/>
      <charset val="2"/>
    </font>
    <font>
      <sz val="7"/>
      <color rgb="FF000000"/>
      <name val="Times New Roman"/>
      <family val="1"/>
      <charset val="1"/>
    </font>
    <font>
      <vertAlign val="superscript"/>
      <sz val="16"/>
      <color rgb="FF000000"/>
      <name val="Calibri"/>
      <family val="2"/>
      <charset val="1"/>
    </font>
    <font>
      <b val="true"/>
      <sz val="12"/>
      <color rgb="FFFFFFFF"/>
      <name val="Microsoft YaHei"/>
      <family val="2"/>
      <charset val="1"/>
    </font>
    <font>
      <sz val="22"/>
      <color rgb="FFFFFFFF"/>
      <name val="Calibri"/>
      <family val="2"/>
      <charset val="1"/>
    </font>
    <font>
      <i val="true"/>
      <sz val="10"/>
      <color rgb="FF000000"/>
      <name val="Calibri"/>
      <family val="2"/>
      <charset val="1"/>
    </font>
    <font>
      <b val="true"/>
      <sz val="14"/>
      <color rgb="FF000000"/>
      <name val="Tw Cen MT"/>
      <family val="2"/>
      <charset val="1"/>
    </font>
    <font>
      <b val="true"/>
      <sz val="11"/>
      <color rgb="FF000000"/>
      <name val="Tw Cen MT"/>
      <family val="2"/>
      <charset val="1"/>
    </font>
    <font>
      <b val="true"/>
      <sz val="9"/>
      <color rgb="FF000000"/>
      <name val="Tw Cen MT"/>
      <family val="2"/>
      <charset val="1"/>
    </font>
    <font>
      <b val="true"/>
      <sz val="8"/>
      <color rgb="FF000000"/>
      <name val="Tw Cen MT"/>
      <family val="2"/>
      <charset val="1"/>
    </font>
    <font>
      <b val="true"/>
      <sz val="10"/>
      <color rgb="FF000000"/>
      <name val="Tw Cen MT"/>
      <family val="2"/>
      <charset val="1"/>
    </font>
    <font>
      <b val="true"/>
      <sz val="18"/>
      <name val="Calibri"/>
      <family val="2"/>
      <charset val="1"/>
    </font>
    <font>
      <b val="true"/>
      <sz val="8"/>
      <color rgb="FFFFFFFF"/>
      <name val="Microsoft YaHei"/>
      <family val="2"/>
      <charset val="1"/>
    </font>
    <font>
      <sz val="8"/>
      <color rgb="FFFFFFFF"/>
      <name val="Calibri"/>
      <family val="2"/>
      <charset val="1"/>
    </font>
  </fonts>
  <fills count="18">
    <fill>
      <patternFill patternType="none"/>
    </fill>
    <fill>
      <patternFill patternType="gray125"/>
    </fill>
    <fill>
      <patternFill patternType="solid">
        <fgColor rgb="FF92D050"/>
        <bgColor rgb="FF70AD47"/>
      </patternFill>
    </fill>
    <fill>
      <patternFill patternType="solid">
        <fgColor rgb="FF70AD47"/>
        <bgColor rgb="FF92D050"/>
      </patternFill>
    </fill>
    <fill>
      <patternFill patternType="solid">
        <fgColor rgb="FF0D8CE3"/>
        <bgColor rgb="FF0070C0"/>
      </patternFill>
    </fill>
    <fill>
      <patternFill patternType="solid">
        <fgColor rgb="FF2F5597"/>
        <bgColor rgb="FF1F497D"/>
      </patternFill>
    </fill>
    <fill>
      <patternFill patternType="solid">
        <fgColor rgb="FFFC8004"/>
        <bgColor rgb="FFED5613"/>
      </patternFill>
    </fill>
    <fill>
      <patternFill patternType="solid">
        <fgColor rgb="FF9933FF"/>
        <bgColor rgb="FF7030A0"/>
      </patternFill>
    </fill>
    <fill>
      <patternFill patternType="solid">
        <fgColor rgb="FFFFC000"/>
        <bgColor rgb="FFFFD966"/>
      </patternFill>
    </fill>
    <fill>
      <patternFill patternType="solid">
        <fgColor rgb="FFFFF2CC"/>
        <bgColor rgb="FFFFFFFF"/>
      </patternFill>
    </fill>
    <fill>
      <patternFill patternType="solid">
        <fgColor rgb="FFC5E0B4"/>
        <bgColor rgb="FFCCFFCC"/>
      </patternFill>
    </fill>
    <fill>
      <patternFill patternType="solid">
        <fgColor rgb="FFFFFFFF"/>
        <bgColor rgb="FFFFF2CC"/>
      </patternFill>
    </fill>
    <fill>
      <patternFill patternType="solid">
        <fgColor rgb="FFDEEBF7"/>
        <bgColor rgb="FFCCFFFF"/>
      </patternFill>
    </fill>
    <fill>
      <patternFill patternType="solid">
        <fgColor rgb="FF2E75B6"/>
        <bgColor rgb="FF0070C0"/>
      </patternFill>
    </fill>
    <fill>
      <patternFill patternType="solid">
        <fgColor rgb="FF7030A0"/>
        <bgColor rgb="FF9933FF"/>
      </patternFill>
    </fill>
    <fill>
      <patternFill patternType="solid">
        <fgColor rgb="FFCC99FF"/>
        <bgColor rgb="FF9999FF"/>
      </patternFill>
    </fill>
    <fill>
      <patternFill patternType="solid">
        <fgColor rgb="FFFFD966"/>
        <bgColor rgb="FFFFFF99"/>
      </patternFill>
    </fill>
    <fill>
      <patternFill patternType="solid">
        <fgColor rgb="FF595959"/>
        <bgColor rgb="FF404040"/>
      </patternFill>
    </fill>
  </fills>
  <borders count="24">
    <border diagonalUp="false" diagonalDown="false">
      <left/>
      <right/>
      <top/>
      <bottom/>
      <diagonal/>
    </border>
    <border diagonalUp="false" diagonalDown="false">
      <left style="hair"/>
      <right style="hair"/>
      <top style="hair"/>
      <bottom style="hair"/>
      <diagonal/>
    </border>
    <border diagonalUp="false" diagonalDown="false">
      <left style="dotted">
        <color rgb="FF404040"/>
      </left>
      <right style="dotted">
        <color rgb="FF404040"/>
      </right>
      <top style="dotted">
        <color rgb="FF404040"/>
      </top>
      <bottom style="dotted">
        <color rgb="FF1F497D"/>
      </bottom>
      <diagonal/>
    </border>
    <border diagonalUp="false" diagonalDown="false">
      <left style="dotted">
        <color rgb="FF404040"/>
      </left>
      <right style="dotted">
        <color rgb="FF404040"/>
      </right>
      <top style="dotted">
        <color rgb="FF404040"/>
      </top>
      <bottom style="dotted">
        <color rgb="FF404040"/>
      </bottom>
      <diagonal/>
    </border>
    <border diagonalUp="false" diagonalDown="false">
      <left style="dotted">
        <color rgb="FF404040"/>
      </left>
      <right style="dotted">
        <color rgb="FF404040"/>
      </right>
      <top/>
      <bottom style="dotted">
        <color rgb="FF1F497D"/>
      </bottom>
      <diagonal/>
    </border>
    <border diagonalUp="false" diagonalDown="false">
      <left/>
      <right style="dotted">
        <color rgb="FF404040"/>
      </right>
      <top/>
      <bottom style="dotted">
        <color rgb="FF404040"/>
      </bottom>
      <diagonal/>
    </border>
    <border diagonalUp="false" diagonalDown="false">
      <left style="dotted">
        <color rgb="FF404040"/>
      </left>
      <right style="dotted">
        <color rgb="FF404040"/>
      </right>
      <top/>
      <bottom style="dotted">
        <color rgb="FF404040"/>
      </bottom>
      <diagonal/>
    </border>
    <border diagonalUp="false" diagonalDown="false">
      <left style="dotted">
        <color rgb="FF404040"/>
      </left>
      <right/>
      <top style="dotted">
        <color rgb="FF404040"/>
      </top>
      <bottom style="dotted">
        <color rgb="FF404040"/>
      </bottom>
      <diagonal/>
    </border>
    <border diagonalUp="false" diagonalDown="false">
      <left/>
      <right style="dotted">
        <color rgb="FF404040"/>
      </right>
      <top style="dotted">
        <color rgb="FF1F497D"/>
      </top>
      <bottom style="dotted">
        <color rgb="FF1F497D"/>
      </bottom>
      <diagonal/>
    </border>
    <border diagonalUp="false" diagonalDown="false">
      <left/>
      <right style="dotted">
        <color rgb="FF404040"/>
      </right>
      <top style="dotted">
        <color rgb="FF404040"/>
      </top>
      <bottom style="dotted">
        <color rgb="FF404040"/>
      </bottom>
      <diagonal/>
    </border>
    <border diagonalUp="false" diagonalDown="false">
      <left/>
      <right style="dotted">
        <color rgb="FF1F497D"/>
      </right>
      <top/>
      <bottom style="dotted">
        <color rgb="FF1F497D"/>
      </bottom>
      <diagonal/>
    </border>
    <border diagonalUp="false" diagonalDown="false">
      <left style="hair">
        <color rgb="FF404040"/>
      </left>
      <right style="hair">
        <color rgb="FF404040"/>
      </right>
      <top style="hair">
        <color rgb="FF404040"/>
      </top>
      <bottom style="hair">
        <color rgb="FF404040"/>
      </bottom>
      <diagonal/>
    </border>
    <border diagonalUp="false" diagonalDown="false">
      <left/>
      <right style="dotted">
        <color rgb="FF404040"/>
      </right>
      <top/>
      <bottom/>
      <diagonal/>
    </border>
    <border diagonalUp="false" diagonalDown="false">
      <left style="dotted">
        <color rgb="FF404040"/>
      </left>
      <right/>
      <top/>
      <bottom style="dotted">
        <color rgb="FF404040"/>
      </bottom>
      <diagonal/>
    </border>
    <border diagonalUp="false" diagonalDown="false">
      <left style="hair">
        <color rgb="FF595959"/>
      </left>
      <right/>
      <top/>
      <bottom/>
      <diagonal/>
    </border>
    <border diagonalUp="false" diagonalDown="false">
      <left style="hair">
        <color rgb="FF595959"/>
      </left>
      <right/>
      <top style="hair">
        <color rgb="FF595959"/>
      </top>
      <bottom style="hair">
        <color rgb="FF595959"/>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top style="hair">
        <color rgb="FF262626"/>
      </top>
      <bottom style="hair">
        <color rgb="FF262626"/>
      </bottom>
      <diagonal/>
    </border>
    <border diagonalUp="false" diagonalDown="false">
      <left style="hair">
        <color rgb="FF595959"/>
      </left>
      <right style="hair">
        <color rgb="FF595959"/>
      </right>
      <top style="hair">
        <color rgb="FF595959"/>
      </top>
      <bottom style="hair">
        <color rgb="FF595959"/>
      </bottom>
      <diagonal/>
    </border>
    <border diagonalUp="false" diagonalDown="false">
      <left style="hair"/>
      <right style="hair">
        <color rgb="FF262626"/>
      </right>
      <top style="hair">
        <color rgb="FF262626"/>
      </top>
      <bottom style="hair">
        <color rgb="FF262626"/>
      </bottom>
      <diagonal/>
    </border>
    <border diagonalUp="false" diagonalDown="false">
      <left style="hair">
        <color rgb="FF595959"/>
      </left>
      <right style="hair">
        <color rgb="FF595959"/>
      </right>
      <top/>
      <bottom style="hair">
        <color rgb="FF595959"/>
      </bottom>
      <diagonal/>
    </border>
    <border diagonalUp="false" diagonalDown="false">
      <left style="hair">
        <color rgb="FF595959"/>
      </left>
      <right style="hair">
        <color rgb="FF595959"/>
      </right>
      <top style="hair">
        <color rgb="FF595959"/>
      </top>
      <bottom/>
      <diagonal/>
    </border>
    <border diagonalUp="false" diagonalDown="false">
      <left style="hair">
        <color rgb="FF3B3838"/>
      </left>
      <right style="hair">
        <color rgb="FF3B3838"/>
      </right>
      <top style="hair">
        <color rgb="FF3B3838"/>
      </top>
      <bottom style="hair">
        <color rgb="FF3B3838"/>
      </bottom>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12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8" fillId="3" borderId="0" xfId="20" applyFont="true" applyBorder="true" applyAlignment="true" applyProtection="true">
      <alignment horizontal="left" vertical="center" textRotation="0" wrapText="false" indent="15" shrinkToFit="false"/>
      <protection locked="true" hidden="false"/>
    </xf>
    <xf numFmtId="164" fontId="8" fillId="4" borderId="0" xfId="20" applyFont="true" applyBorder="true" applyAlignment="true" applyProtection="true">
      <alignment horizontal="left" vertical="center" textRotation="0" wrapText="false" indent="15" shrinkToFit="false"/>
      <protection locked="true" hidden="false"/>
    </xf>
    <xf numFmtId="164" fontId="8" fillId="5" borderId="0" xfId="20" applyFont="true" applyBorder="true" applyAlignment="true" applyProtection="true">
      <alignment horizontal="left" vertical="center" textRotation="0" wrapText="false" indent="15" shrinkToFit="false"/>
      <protection locked="true" hidden="false"/>
    </xf>
    <xf numFmtId="164" fontId="8" fillId="6" borderId="0" xfId="20" applyFont="true" applyBorder="true" applyAlignment="true" applyProtection="true">
      <alignment horizontal="left" vertical="center" textRotation="0" wrapText="false" indent="15" shrinkToFit="false"/>
      <protection locked="true" hidden="false"/>
    </xf>
    <xf numFmtId="164" fontId="8" fillId="7" borderId="0" xfId="20" applyFont="true" applyBorder="true" applyAlignment="true" applyProtection="true">
      <alignment horizontal="left" vertical="center" textRotation="0" wrapText="false" indent="15" shrinkToFit="false"/>
      <protection locked="true" hidden="false"/>
    </xf>
    <xf numFmtId="164" fontId="10" fillId="8" borderId="0" xfId="20" applyFont="true" applyBorder="true" applyAlignment="true" applyProtection="true">
      <alignment horizontal="left" vertical="center" textRotation="0" wrapText="false" indent="15"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7" fillId="9" borderId="1" xfId="0" applyFont="true" applyBorder="true" applyAlignment="true" applyProtection="false">
      <alignment horizontal="left" vertical="center" textRotation="0" wrapText="true" indent="15" shrinkToFit="false"/>
      <protection locked="true" hidden="false"/>
    </xf>
    <xf numFmtId="164" fontId="9" fillId="0" borderId="0" xfId="20" applyFont="true" applyBorder="true" applyAlignment="true" applyProtection="true">
      <alignment horizontal="general" vertical="bottom" textRotation="0" wrapText="false" indent="0" shrinkToFit="false"/>
      <protection locked="true" hidden="false"/>
    </xf>
    <xf numFmtId="164" fontId="6" fillId="3"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11" fillId="3" borderId="2" xfId="0" applyFont="true" applyBorder="true" applyAlignment="true" applyProtection="false">
      <alignment horizontal="general" vertical="center" textRotation="0" wrapText="false" indent="0" shrinkToFit="false"/>
      <protection locked="true" hidden="false"/>
    </xf>
    <xf numFmtId="165" fontId="12" fillId="10" borderId="3" xfId="0" applyFont="true" applyBorder="true" applyAlignment="true" applyProtection="false">
      <alignment horizontal="center" vertical="center" textRotation="0" wrapText="false" indent="0" shrinkToFit="false"/>
      <protection locked="true" hidden="false"/>
    </xf>
    <xf numFmtId="164" fontId="11" fillId="3" borderId="4" xfId="0" applyFont="true" applyBorder="true" applyAlignment="true" applyProtection="false">
      <alignment horizontal="general" vertical="center" textRotation="0" wrapText="false" indent="0" shrinkToFit="false"/>
      <protection locked="true" hidden="false"/>
    </xf>
    <xf numFmtId="164" fontId="11" fillId="3" borderId="4" xfId="0" applyFont="true" applyBorder="true" applyAlignment="true" applyProtection="false">
      <alignment horizontal="general" vertical="center" textRotation="0" wrapText="true" indent="0" shrinkToFit="false"/>
      <protection locked="true" hidden="false"/>
    </xf>
    <xf numFmtId="164" fontId="0" fillId="11" borderId="5" xfId="0" applyFont="false" applyBorder="true" applyAlignment="false" applyProtection="false">
      <alignment horizontal="general" vertical="bottom" textRotation="0" wrapText="false" indent="0" shrinkToFit="false"/>
      <protection locked="true" hidden="false"/>
    </xf>
    <xf numFmtId="164" fontId="11" fillId="0" borderId="5"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true" indent="0" shrinkToFit="false"/>
      <protection locked="true" hidden="false"/>
    </xf>
    <xf numFmtId="165" fontId="15" fillId="10" borderId="5" xfId="0" applyFont="true" applyBorder="true" applyAlignment="true" applyProtection="false">
      <alignment horizontal="center" vertical="center" textRotation="0" wrapText="false" indent="0" shrinkToFit="false"/>
      <protection locked="true" hidden="false"/>
    </xf>
    <xf numFmtId="165" fontId="14" fillId="10" borderId="5" xfId="0" applyFont="true" applyBorder="true" applyAlignment="true" applyProtection="false">
      <alignment horizontal="center" vertical="center" textRotation="0" wrapText="true" indent="0" shrinkToFit="false"/>
      <protection locked="true" hidden="false"/>
    </xf>
    <xf numFmtId="164" fontId="11" fillId="3" borderId="6"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4" borderId="7" xfId="0" applyFont="true" applyBorder="true" applyAlignment="true" applyProtection="false">
      <alignment horizontal="left" vertical="center" textRotation="0" wrapText="true" indent="0" shrinkToFit="false"/>
      <protection locked="true" hidden="false"/>
    </xf>
    <xf numFmtId="164" fontId="18" fillId="4" borderId="6" xfId="0" applyFont="true" applyBorder="true" applyAlignment="true" applyProtection="false">
      <alignment horizontal="center" vertical="center" textRotation="0" wrapText="true" indent="0" shrinkToFit="false"/>
      <protection locked="true" hidden="false"/>
    </xf>
    <xf numFmtId="164" fontId="18" fillId="4" borderId="6" xfId="0" applyFont="true" applyBorder="true" applyAlignment="true" applyProtection="false">
      <alignment horizontal="general" vertical="center" textRotation="0" wrapText="true" indent="0" shrinkToFit="false"/>
      <protection locked="true" hidden="false"/>
    </xf>
    <xf numFmtId="164" fontId="15" fillId="12" borderId="5" xfId="0" applyFont="true" applyBorder="true" applyAlignment="true" applyProtection="false">
      <alignment horizontal="center" vertical="center" textRotation="0" wrapText="false" indent="0" shrinkToFit="false"/>
      <protection locked="true" hidden="false"/>
    </xf>
    <xf numFmtId="164" fontId="20" fillId="4" borderId="6" xfId="0" applyFont="true" applyBorder="true" applyAlignment="true" applyProtection="false">
      <alignment horizontal="left" vertical="center" textRotation="0" wrapText="true" indent="15" shrinkToFit="false"/>
      <protection locked="true" hidden="false"/>
    </xf>
    <xf numFmtId="164" fontId="20" fillId="4" borderId="6" xfId="0" applyFont="true" applyBorder="true" applyAlignment="true" applyProtection="false">
      <alignment horizontal="left" vertical="center" textRotation="0" wrapText="true" indent="9" shrinkToFit="false"/>
      <protection locked="true" hidden="false"/>
    </xf>
    <xf numFmtId="166" fontId="15" fillId="12" borderId="5" xfId="0" applyFont="true" applyBorder="true" applyAlignment="true" applyProtection="false">
      <alignment horizontal="center" vertical="center" textRotation="0" wrapText="false" indent="0" shrinkToFit="false"/>
      <protection locked="true" hidden="false"/>
    </xf>
    <xf numFmtId="165" fontId="15" fillId="12" borderId="5"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false" indent="0" shrinkToFit="false"/>
      <protection locked="true" hidden="false"/>
    </xf>
    <xf numFmtId="164" fontId="26" fillId="13" borderId="3" xfId="0" applyFont="true" applyBorder="true" applyAlignment="true" applyProtection="false">
      <alignment horizontal="center" vertical="center" textRotation="0" wrapText="true" indent="0" shrinkToFit="false"/>
      <protection locked="true" hidden="false"/>
    </xf>
    <xf numFmtId="164" fontId="27" fillId="13" borderId="3" xfId="0" applyFont="true" applyBorder="true" applyAlignment="true" applyProtection="false">
      <alignment horizontal="general" vertical="center" textRotation="0" wrapText="true" indent="0" shrinkToFit="false"/>
      <protection locked="true" hidden="false"/>
    </xf>
    <xf numFmtId="164" fontId="28" fillId="13" borderId="3" xfId="0" applyFont="true" applyBorder="true" applyAlignment="true" applyProtection="false">
      <alignment horizontal="general" vertical="center" textRotation="0" wrapText="true" indent="0" shrinkToFit="false"/>
      <protection locked="true" hidden="false"/>
    </xf>
    <xf numFmtId="164" fontId="28" fillId="13" borderId="8" xfId="0" applyFont="true" applyBorder="true" applyAlignment="true" applyProtection="false">
      <alignment horizontal="general" vertical="center" textRotation="0" wrapText="true" indent="0" shrinkToFit="false"/>
      <protection locked="true" hidden="false"/>
    </xf>
    <xf numFmtId="164" fontId="11" fillId="0" borderId="9" xfId="0" applyFont="true" applyBorder="true" applyAlignment="true" applyProtection="false">
      <alignment horizontal="center" vertical="center" textRotation="0" wrapText="true" indent="0" shrinkToFit="false"/>
      <protection locked="true" hidden="false"/>
    </xf>
    <xf numFmtId="164" fontId="18" fillId="13" borderId="6" xfId="0" applyFont="true" applyBorder="true" applyAlignment="true" applyProtection="false">
      <alignment horizontal="center" vertical="center" textRotation="0" wrapText="true" indent="0" shrinkToFit="false"/>
      <protection locked="true" hidden="false"/>
    </xf>
    <xf numFmtId="164" fontId="18" fillId="13" borderId="10" xfId="0" applyFont="true" applyBorder="true" applyAlignment="true" applyProtection="false">
      <alignment horizontal="general" vertical="center" textRotation="0" wrapText="true" indent="0" shrinkToFit="false"/>
      <protection locked="true" hidden="false"/>
    </xf>
    <xf numFmtId="167" fontId="30" fillId="0" borderId="10" xfId="0" applyFont="true" applyBorder="true" applyAlignment="true" applyProtection="false">
      <alignment horizontal="center"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31" fillId="6" borderId="0" xfId="0" applyFont="true" applyBorder="false" applyAlignment="true" applyProtection="false">
      <alignment horizontal="left" vertical="center" textRotation="0" wrapText="false" indent="15"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11" fillId="6" borderId="0" xfId="0" applyFont="true" applyBorder="true" applyAlignment="true" applyProtection="false">
      <alignment horizontal="center" vertical="center" textRotation="0" wrapText="true" indent="0" shrinkToFit="false"/>
      <protection locked="true" hidden="false"/>
    </xf>
    <xf numFmtId="164" fontId="14" fillId="6" borderId="3" xfId="0" applyFont="true" applyBorder="true" applyAlignment="true" applyProtection="false">
      <alignment horizontal="general" vertical="center" textRotation="0" wrapText="true" indent="0" shrinkToFit="false"/>
      <protection locked="true" hidden="false"/>
    </xf>
    <xf numFmtId="164" fontId="32" fillId="0" borderId="3" xfId="0" applyFont="true" applyBorder="true" applyAlignment="true" applyProtection="false">
      <alignment horizontal="left" vertical="center" textRotation="0" wrapText="true" indent="0" shrinkToFit="false"/>
      <protection locked="true" hidden="false"/>
    </xf>
    <xf numFmtId="164" fontId="32" fillId="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11" fillId="6" borderId="6" xfId="0" applyFont="true" applyBorder="true" applyAlignment="true" applyProtection="false">
      <alignment horizontal="general" vertical="center" textRotation="0" wrapText="true" indent="0" shrinkToFit="false"/>
      <protection locked="true" hidden="false"/>
    </xf>
    <xf numFmtId="164" fontId="30" fillId="0" borderId="5" xfId="0" applyFont="true" applyBorder="true" applyAlignment="true" applyProtection="false">
      <alignment horizontal="center" vertical="center" textRotation="0" wrapText="true" indent="0" shrinkToFit="false"/>
      <protection locked="true" hidden="false"/>
    </xf>
    <xf numFmtId="166" fontId="30"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34" fillId="0" borderId="0" xfId="0" applyFont="true" applyBorder="false" applyAlignment="true" applyProtection="false">
      <alignment horizontal="left" vertical="center" textRotation="0" wrapText="false" indent="15"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0" fillId="0" borderId="12" xfId="0" applyFont="true" applyBorder="true" applyAlignment="true" applyProtection="false">
      <alignment horizontal="center" vertical="center" textRotation="0" wrapText="true" indent="0" shrinkToFit="false"/>
      <protection locked="true" hidden="false"/>
    </xf>
    <xf numFmtId="166" fontId="30" fillId="0" borderId="12"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11" fillId="6" borderId="7" xfId="0" applyFont="true" applyBorder="true" applyAlignment="true" applyProtection="false">
      <alignment horizontal="general" vertical="center" textRotation="0" wrapText="true" indent="0" shrinkToFit="false"/>
      <protection locked="true" hidden="false"/>
    </xf>
    <xf numFmtId="164" fontId="30" fillId="0" borderId="11" xfId="0" applyFont="true" applyBorder="true" applyAlignment="true" applyProtection="false">
      <alignment horizontal="center" vertical="center" textRotation="0" wrapText="true" indent="0" shrinkToFit="false"/>
      <protection locked="true" hidden="false"/>
    </xf>
    <xf numFmtId="166" fontId="30" fillId="0" borderId="11" xfId="0" applyFont="true" applyBorder="true" applyAlignment="true" applyProtection="false">
      <alignment horizontal="center" vertical="center" textRotation="0" wrapText="true" indent="0" shrinkToFit="false"/>
      <protection locked="true" hidden="false"/>
    </xf>
    <xf numFmtId="164" fontId="11" fillId="0" borderId="11" xfId="0" applyFont="true" applyBorder="true" applyAlignment="true" applyProtection="false">
      <alignment horizontal="center" vertical="center" textRotation="0" wrapText="true" indent="0" shrinkToFit="false"/>
      <protection locked="true" hidden="false"/>
    </xf>
    <xf numFmtId="164" fontId="11" fillId="6" borderId="13" xfId="0" applyFont="true" applyBorder="true" applyAlignment="true" applyProtection="false">
      <alignment horizontal="general" vertical="center" textRotation="0" wrapText="true" indent="0" shrinkToFit="false"/>
      <protection locked="true" hidden="false"/>
    </xf>
    <xf numFmtId="164" fontId="0" fillId="0" borderId="11" xfId="0" applyFont="true" applyBorder="true" applyAlignment="true" applyProtection="false">
      <alignment horizontal="left" vertical="center" textRotation="0" wrapText="true" indent="0" shrinkToFit="false"/>
      <protection locked="true" hidden="false"/>
    </xf>
    <xf numFmtId="166" fontId="0" fillId="0" borderId="11" xfId="0" applyFont="tru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true">
      <alignment horizontal="left" vertical="center" textRotation="0" wrapText="true" indent="0" shrinkToFit="false"/>
      <protection locked="fals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37" fillId="14" borderId="13" xfId="0" applyFont="true" applyBorder="true" applyAlignment="true" applyProtection="false">
      <alignment horizontal="center" vertical="center" textRotation="0" wrapText="true" indent="0" shrinkToFit="false"/>
      <protection locked="true" hidden="false"/>
    </xf>
    <xf numFmtId="164" fontId="18" fillId="14" borderId="3" xfId="0" applyFont="true" applyBorder="true" applyAlignment="true" applyProtection="false">
      <alignment horizontal="center" vertical="center" textRotation="0" wrapText="true" indent="0" shrinkToFit="false"/>
      <protection locked="true" hidden="false"/>
    </xf>
    <xf numFmtId="164" fontId="11" fillId="0" borderId="7" xfId="0" applyFont="true" applyBorder="true" applyAlignment="true" applyProtection="false">
      <alignment horizontal="center" vertical="center" textRotation="0" wrapText="true" indent="0" shrinkToFit="false"/>
      <protection locked="true" hidden="false"/>
    </xf>
    <xf numFmtId="164" fontId="18" fillId="14" borderId="6" xfId="0" applyFont="true" applyBorder="true" applyAlignment="true" applyProtection="false">
      <alignment horizontal="center" vertical="center" textRotation="0" wrapText="true" indent="0" shrinkToFit="false"/>
      <protection locked="true" hidden="false"/>
    </xf>
    <xf numFmtId="164" fontId="11" fillId="15" borderId="5" xfId="0" applyFont="true" applyBorder="true" applyAlignment="true" applyProtection="false">
      <alignment horizontal="center" vertical="center" textRotation="0" wrapText="true" indent="0" shrinkToFit="false"/>
      <protection locked="true" hidden="false"/>
    </xf>
    <xf numFmtId="164" fontId="14" fillId="0" borderId="11" xfId="0" applyFont="true" applyBorder="true" applyAlignment="true" applyProtection="false">
      <alignment horizontal="left" vertical="center" textRotation="0" wrapText="true" indent="0" shrinkToFit="false"/>
      <protection locked="true" hidden="false"/>
    </xf>
    <xf numFmtId="164" fontId="38" fillId="14" borderId="0" xfId="0" applyFont="tru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left" vertical="bottom" textRotation="0" wrapText="true" indent="0" shrinkToFit="false"/>
      <protection locked="true" hidden="false"/>
    </xf>
    <xf numFmtId="164" fontId="11" fillId="0" borderId="0" xfId="0" applyFont="true" applyBorder="false" applyAlignment="true" applyProtection="false">
      <alignment horizontal="left" vertical="center" textRotation="0" wrapText="false" indent="15" shrinkToFit="false"/>
      <protection locked="true" hidden="false"/>
    </xf>
    <xf numFmtId="164" fontId="40" fillId="16" borderId="14" xfId="0" applyFont="true" applyBorder="true" applyAlignment="true" applyProtection="false">
      <alignment horizontal="center" vertical="center" textRotation="0" wrapText="true" indent="0" shrinkToFit="false"/>
      <protection locked="true" hidden="false"/>
    </xf>
    <xf numFmtId="164" fontId="41" fillId="16" borderId="15" xfId="0" applyFont="true" applyBorder="true" applyAlignment="true" applyProtection="false">
      <alignment horizontal="center" vertical="center" textRotation="0" wrapText="true" indent="0" shrinkToFit="false"/>
      <protection locked="true" hidden="false"/>
    </xf>
    <xf numFmtId="164" fontId="41" fillId="0" borderId="16" xfId="0" applyFont="true" applyBorder="true" applyAlignment="true" applyProtection="false">
      <alignment horizontal="left"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41" fillId="0" borderId="18" xfId="0" applyFont="true" applyBorder="true" applyAlignment="true" applyProtection="false">
      <alignment horizontal="center" vertical="center" textRotation="0" wrapText="false" indent="0" shrinkToFit="false"/>
      <protection locked="true" hidden="false"/>
    </xf>
    <xf numFmtId="164" fontId="41" fillId="16" borderId="19" xfId="0" applyFont="true" applyBorder="true" applyAlignment="true" applyProtection="false">
      <alignment horizontal="center" vertical="center"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41" fillId="0" borderId="20" xfId="0" applyFont="true" applyBorder="true" applyAlignment="true" applyProtection="false">
      <alignment horizontal="center" vertical="center" textRotation="0" wrapText="false" indent="0" shrinkToFit="false"/>
      <protection locked="true" hidden="false"/>
    </xf>
    <xf numFmtId="164" fontId="41" fillId="0" borderId="19" xfId="0" applyFont="true" applyBorder="true" applyAlignment="true" applyProtection="false">
      <alignment horizontal="center" vertical="center" textRotation="0" wrapText="true" indent="0" shrinkToFit="false"/>
      <protection locked="true" hidden="false"/>
    </xf>
    <xf numFmtId="164" fontId="41" fillId="16" borderId="0" xfId="0" applyFont="true" applyBorder="true" applyAlignment="true" applyProtection="false">
      <alignment horizontal="left" vertical="center" textRotation="0" wrapText="true" indent="1" shrinkToFit="false"/>
      <protection locked="true" hidden="false"/>
    </xf>
    <xf numFmtId="164" fontId="42" fillId="0" borderId="19" xfId="0" applyFont="true" applyBorder="true" applyAlignment="true" applyProtection="false">
      <alignment horizontal="center" vertical="center" textRotation="0" wrapText="true" indent="0" shrinkToFit="false"/>
      <protection locked="true" hidden="false"/>
    </xf>
    <xf numFmtId="164" fontId="41" fillId="0" borderId="21" xfId="0" applyFont="true" applyBorder="true" applyAlignment="true" applyProtection="false">
      <alignment horizontal="center" vertical="center" textRotation="0" wrapText="true" indent="0" shrinkToFit="false"/>
      <protection locked="true" hidden="false"/>
    </xf>
    <xf numFmtId="164" fontId="43" fillId="0" borderId="19" xfId="0" applyFont="true" applyBorder="true" applyAlignment="true" applyProtection="false">
      <alignment horizontal="center" vertical="center" textRotation="0" wrapText="true" indent="0" shrinkToFit="false"/>
      <protection locked="true" hidden="false"/>
    </xf>
    <xf numFmtId="164" fontId="20" fillId="17" borderId="19" xfId="0" applyFont="true" applyBorder="true" applyAlignment="true" applyProtection="false">
      <alignment horizontal="center" vertical="center" textRotation="0" wrapText="true" indent="0" shrinkToFit="false"/>
      <protection locked="true" hidden="false"/>
    </xf>
    <xf numFmtId="164" fontId="44" fillId="0" borderId="19" xfId="0" applyFont="true" applyBorder="true" applyAlignment="true" applyProtection="false">
      <alignment horizontal="center" vertical="center" textRotation="0" wrapText="true" indent="0" shrinkToFit="false"/>
      <protection locked="true" hidden="false"/>
    </xf>
    <xf numFmtId="164" fontId="41" fillId="9" borderId="1" xfId="0" applyFont="true" applyBorder="true" applyAlignment="true" applyProtection="false">
      <alignment horizontal="center" vertical="center" textRotation="0" wrapText="false" indent="0" shrinkToFit="false"/>
      <protection locked="true" hidden="false"/>
    </xf>
    <xf numFmtId="168" fontId="41" fillId="9" borderId="1" xfId="0" applyFont="true" applyBorder="true" applyAlignment="true" applyProtection="false">
      <alignment horizontal="center" vertical="center" textRotation="0" wrapText="false" indent="0" shrinkToFit="false"/>
      <protection locked="true" hidden="false"/>
    </xf>
    <xf numFmtId="168" fontId="41" fillId="9" borderId="19" xfId="0" applyFont="true" applyBorder="true" applyAlignment="true" applyProtection="false">
      <alignment horizontal="center" vertical="center" textRotation="0" wrapText="false" indent="0" shrinkToFit="false"/>
      <protection locked="true" hidden="false"/>
    </xf>
    <xf numFmtId="169" fontId="41" fillId="9" borderId="1" xfId="0" applyFont="true" applyBorder="true" applyAlignment="true" applyProtection="false">
      <alignment horizontal="center" vertical="center" textRotation="0" wrapText="false" indent="0" shrinkToFit="false"/>
      <protection locked="true" hidden="false"/>
    </xf>
    <xf numFmtId="166" fontId="32" fillId="16" borderId="5" xfId="0" applyFont="true" applyBorder="true" applyAlignment="true" applyProtection="false">
      <alignment horizontal="center" vertical="center" textRotation="0" wrapText="true" indent="0" shrinkToFit="false"/>
      <protection locked="true" hidden="false"/>
    </xf>
    <xf numFmtId="168" fontId="41" fillId="16" borderId="22" xfId="0" applyFont="true" applyBorder="true" applyAlignment="true" applyProtection="false">
      <alignment horizontal="center" vertical="center" textRotation="0" wrapText="false" indent="0" shrinkToFit="false"/>
      <protection locked="true" hidden="false"/>
    </xf>
    <xf numFmtId="164" fontId="45" fillId="16" borderId="16" xfId="0" applyFont="true" applyBorder="true" applyAlignment="true" applyProtection="false">
      <alignment horizontal="center" vertical="center" textRotation="0" wrapText="true" indent="0" shrinkToFit="false"/>
      <protection locked="true" hidden="false"/>
    </xf>
    <xf numFmtId="164" fontId="41" fillId="16" borderId="17" xfId="0" applyFont="true" applyBorder="true" applyAlignment="true" applyProtection="false">
      <alignment horizontal="left" vertical="center" textRotation="0" wrapText="true" indent="0" shrinkToFit="false"/>
      <protection locked="true" hidden="false"/>
    </xf>
    <xf numFmtId="164" fontId="41" fillId="0" borderId="0" xfId="0" applyFont="true" applyBorder="true" applyAlignment="true" applyProtection="false">
      <alignment horizontal="left" vertical="center" textRotation="0" wrapText="false" indent="0" shrinkToFit="false"/>
      <protection locked="true" hidden="false"/>
    </xf>
    <xf numFmtId="164" fontId="43" fillId="0" borderId="0" xfId="0" applyFont="true" applyBorder="true" applyAlignment="true" applyProtection="false">
      <alignment horizontal="center" vertical="center" textRotation="0" wrapText="true" indent="0" shrinkToFit="false"/>
      <protection locked="true" hidden="false"/>
    </xf>
    <xf numFmtId="164" fontId="46" fillId="11" borderId="0" xfId="0" applyFont="true" applyBorder="true" applyAlignment="true" applyProtection="false">
      <alignment horizontal="center" vertical="center" textRotation="0" wrapText="true" indent="0" shrinkToFit="false"/>
      <protection locked="true" hidden="false"/>
    </xf>
    <xf numFmtId="164" fontId="47" fillId="11" borderId="0" xfId="0" applyFont="true" applyBorder="false" applyAlignment="false" applyProtection="false">
      <alignment horizontal="general" vertical="bottom" textRotation="0" wrapText="false" indent="0" shrinkToFit="false"/>
      <protection locked="true" hidden="false"/>
    </xf>
    <xf numFmtId="164" fontId="42" fillId="11" borderId="23" xfId="0" applyFont="true" applyBorder="true" applyAlignment="true" applyProtection="false">
      <alignment horizontal="center" vertical="center" textRotation="0" wrapText="true" indent="0" shrinkToFit="false"/>
      <protection locked="true" hidden="false"/>
    </xf>
    <xf numFmtId="164" fontId="42" fillId="11" borderId="0" xfId="0" applyFont="true" applyBorder="true" applyAlignment="true" applyProtection="false">
      <alignment horizontal="left" vertical="top" textRotation="0" wrapText="true" indent="0" shrinkToFit="false"/>
      <protection locked="true" hidden="false"/>
    </xf>
    <xf numFmtId="164" fontId="42" fillId="0" borderId="23" xfId="0" applyFont="true" applyBorder="true" applyAlignment="true" applyProtection="false">
      <alignment horizontal="center" vertical="center"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Angolo tabella pivot" xfId="21"/>
    <cellStyle name="Campo tabella pivot" xfId="22"/>
    <cellStyle name="Categoria tabella pivot" xfId="23"/>
    <cellStyle name="Risultato tabella pivot" xfId="24"/>
    <cellStyle name="Titolo tabella pivot" xfId="25"/>
    <cellStyle name="Valore tabella pivot" xfId="26"/>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70C0"/>
      <rgbColor rgb="FFC5E0B4"/>
      <rgbColor rgb="FF808080"/>
      <rgbColor rgb="FF9999FF"/>
      <rgbColor rgb="FF7030A0"/>
      <rgbColor rgb="FFFFF2CC"/>
      <rgbColor rgb="FFDEEBF7"/>
      <rgbColor rgb="FF660066"/>
      <rgbColor rgb="FFFF8080"/>
      <rgbColor rgb="FF0563C1"/>
      <rgbColor rgb="FFCCCCFF"/>
      <rgbColor rgb="FF000080"/>
      <rgbColor rgb="FFFF00FF"/>
      <rgbColor rgb="FFFFFF00"/>
      <rgbColor rgb="FF00FFFF"/>
      <rgbColor rgb="FF800080"/>
      <rgbColor rgb="FF800000"/>
      <rgbColor rgb="FF0D8CE3"/>
      <rgbColor rgb="FF0000FF"/>
      <rgbColor rgb="FF00CCFF"/>
      <rgbColor rgb="FFCCFFFF"/>
      <rgbColor rgb="FFCCFFCC"/>
      <rgbColor rgb="FFFFFF99"/>
      <rgbColor rgb="FF99CCFF"/>
      <rgbColor rgb="FFFF99CC"/>
      <rgbColor rgb="FFCC99FF"/>
      <rgbColor rgb="FFFFD966"/>
      <rgbColor rgb="FF2E75B6"/>
      <rgbColor rgb="FF33CCCC"/>
      <rgbColor rgb="FF92D050"/>
      <rgbColor rgb="FFFFC000"/>
      <rgbColor rgb="FFFC8004"/>
      <rgbColor rgb="FFED5613"/>
      <rgbColor rgb="FF595959"/>
      <rgbColor rgb="FF70AD47"/>
      <rgbColor rgb="FF404040"/>
      <rgbColor rgb="FF2F5597"/>
      <rgbColor rgb="FF003300"/>
      <rgbColor rgb="FF262626"/>
      <rgbColor rgb="FF993300"/>
      <rgbColor rgb="FF9933FF"/>
      <rgbColor rgb="FF1F497D"/>
      <rgbColor rgb="FF3B3838"/>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1.jpeg"/>
</Relationships>
</file>

<file path=xl/drawings/_rels/drawing2.xml.rels><?xml version="1.0" encoding="UTF-8"?>
<Relationships xmlns="http://schemas.openxmlformats.org/package/2006/relationships"><Relationship Id="rId1" Type="http://schemas.openxmlformats.org/officeDocument/2006/relationships/image" Target="../media/image32.png"/>
</Relationships>
</file>

<file path=xl/drawings/_rels/drawing3.xml.rels><?xml version="1.0" encoding="UTF-8"?>
<Relationships xmlns="http://schemas.openxmlformats.org/package/2006/relationships"><Relationship Id="rId1" Type="http://schemas.openxmlformats.org/officeDocument/2006/relationships/image" Target="../media/image3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1390680</xdr:colOff>
      <xdr:row>1</xdr:row>
      <xdr:rowOff>552600</xdr:rowOff>
    </xdr:from>
    <xdr:to>
      <xdr:col>1</xdr:col>
      <xdr:colOff>3979800</xdr:colOff>
      <xdr:row>9</xdr:row>
      <xdr:rowOff>179280</xdr:rowOff>
    </xdr:to>
    <xdr:pic>
      <xdr:nvPicPr>
        <xdr:cNvPr id="0" name="Immagine 2" descr=""/>
        <xdr:cNvPicPr/>
      </xdr:nvPicPr>
      <xdr:blipFill>
        <a:blip r:embed="rId1"/>
        <a:stretch/>
      </xdr:blipFill>
      <xdr:spPr>
        <a:xfrm>
          <a:off x="1390680" y="1028520"/>
          <a:ext cx="4110480" cy="22748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314280</xdr:colOff>
      <xdr:row>15</xdr:row>
      <xdr:rowOff>123840</xdr:rowOff>
    </xdr:from>
    <xdr:to>
      <xdr:col>8</xdr:col>
      <xdr:colOff>579240</xdr:colOff>
      <xdr:row>16</xdr:row>
      <xdr:rowOff>182520</xdr:rowOff>
    </xdr:to>
    <xdr:pic>
      <xdr:nvPicPr>
        <xdr:cNvPr id="1" name="Immagine 1" descr=""/>
        <xdr:cNvPicPr/>
      </xdr:nvPicPr>
      <xdr:blipFill>
        <a:blip r:embed="rId1"/>
        <a:stretch/>
      </xdr:blipFill>
      <xdr:spPr>
        <a:xfrm>
          <a:off x="9613080" y="4298760"/>
          <a:ext cx="1470240" cy="2682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470520</xdr:colOff>
      <xdr:row>2</xdr:row>
      <xdr:rowOff>32040</xdr:rowOff>
    </xdr:from>
    <xdr:to>
      <xdr:col>7</xdr:col>
      <xdr:colOff>600480</xdr:colOff>
      <xdr:row>5</xdr:row>
      <xdr:rowOff>492120</xdr:rowOff>
    </xdr:to>
    <xdr:pic>
      <xdr:nvPicPr>
        <xdr:cNvPr id="2" name="Immagine 10" descr=""/>
        <xdr:cNvPicPr/>
      </xdr:nvPicPr>
      <xdr:blipFill>
        <a:blip r:embed="rId1"/>
        <a:stretch/>
      </xdr:blipFill>
      <xdr:spPr>
        <a:xfrm>
          <a:off x="6230520" y="511200"/>
          <a:ext cx="3842640" cy="19681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hyperlink" Target="http://www.unionevalliedelizie.fe.it/userfiles/file/trasparenza/accordi/Sp%20Nr%2039%20POLIZIA%20MUNICIPALE.pdf" TargetMode="External"/><Relationship Id="rId2" Type="http://schemas.openxmlformats.org/officeDocument/2006/relationships/hyperlink" Target="http://www.unionevalliedelizie.fe.it/files/allegati/conv_urbanistica.pdf" TargetMode="External"/><Relationship Id="rId3" Type="http://schemas.openxmlformats.org/officeDocument/2006/relationships/hyperlink" Target="http://www.unionevalliedelizie.fe.it/files/allegati/conv_suap.pdf" TargetMode="External"/><Relationship Id="rId4" Type="http://schemas.openxmlformats.org/officeDocument/2006/relationships/hyperlink" Target="http://www.unionevalliedelizie.fe.it/userfiles/file/trasparenza/accordi/NuovaConvenzioneCUC.pdf" TargetMode="External"/><Relationship Id="rId5" Type="http://schemas.openxmlformats.org/officeDocument/2006/relationships/hyperlink" Target="http://www.unionevalliedelizie.fe.it/userfiles/file/trasparenza/accordi/accordo_protezione_civile.pdf" TargetMode="Externa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3" activeCellId="0" sqref="B3"/>
    </sheetView>
  </sheetViews>
  <sheetFormatPr defaultRowHeight="14.5" zeroHeight="false" outlineLevelRow="0" outlineLevelCol="0"/>
  <cols>
    <col collapsed="false" customWidth="true" hidden="false" outlineLevel="0" max="1" min="1" style="0" width="21.56"/>
    <col collapsed="false" customWidth="true" hidden="false" outlineLevel="0" max="2" min="2" style="0" width="58"/>
    <col collapsed="false" customWidth="true" hidden="false" outlineLevel="0" max="3" min="3" style="0" width="60.54"/>
    <col collapsed="false" customWidth="true" hidden="false" outlineLevel="0" max="1025" min="4" style="0" width="8.54"/>
  </cols>
  <sheetData>
    <row r="1" customFormat="false" ht="37.5" hidden="false" customHeight="true" outlineLevel="0" collapsed="false">
      <c r="B1" s="1" t="s">
        <v>0</v>
      </c>
      <c r="C1" s="1"/>
    </row>
    <row r="2" customFormat="false" ht="46.5" hidden="false" customHeight="true" outlineLevel="0" collapsed="false">
      <c r="B2" s="2"/>
      <c r="C2" s="3" t="s">
        <v>1</v>
      </c>
    </row>
    <row r="3" customFormat="false" ht="24" hidden="false" customHeight="true" outlineLevel="0" collapsed="false">
      <c r="B3" s="2"/>
      <c r="C3" s="4" t="s">
        <v>2</v>
      </c>
      <c r="D3" s="2"/>
    </row>
    <row r="4" customFormat="false" ht="23.25" hidden="false" customHeight="true" outlineLevel="0" collapsed="false">
      <c r="B4" s="2"/>
      <c r="C4" s="5" t="s">
        <v>3</v>
      </c>
      <c r="D4" s="2"/>
    </row>
    <row r="5" customFormat="false" ht="24" hidden="false" customHeight="true" outlineLevel="0" collapsed="false">
      <c r="B5" s="2"/>
      <c r="C5" s="6" t="s">
        <v>4</v>
      </c>
      <c r="D5" s="2"/>
    </row>
    <row r="6" customFormat="false" ht="25.5" hidden="false" customHeight="true" outlineLevel="0" collapsed="false">
      <c r="B6" s="2"/>
      <c r="C6" s="7" t="s">
        <v>5</v>
      </c>
      <c r="D6" s="2"/>
    </row>
    <row r="7" customFormat="false" ht="27.75" hidden="false" customHeight="true" outlineLevel="0" collapsed="false">
      <c r="B7" s="2"/>
      <c r="C7" s="8" t="s">
        <v>6</v>
      </c>
      <c r="D7" s="2"/>
    </row>
    <row r="8" customFormat="false" ht="22.5" hidden="false" customHeight="true" outlineLevel="0" collapsed="false">
      <c r="B8" s="2"/>
      <c r="C8" s="9" t="s">
        <v>7</v>
      </c>
      <c r="D8" s="2"/>
    </row>
    <row r="9" customFormat="false" ht="15" hidden="false" customHeight="true" outlineLevel="0" collapsed="false">
      <c r="B9" s="2"/>
      <c r="C9" s="10" t="s">
        <v>8</v>
      </c>
      <c r="D9" s="2"/>
    </row>
    <row r="10" customFormat="false" ht="22.5" hidden="false" customHeight="false" outlineLevel="0" collapsed="false">
      <c r="B10" s="2"/>
      <c r="C10" s="11" t="n">
        <v>2080296020</v>
      </c>
      <c r="D10" s="2"/>
    </row>
    <row r="11" customFormat="false" ht="14.5" hidden="false" customHeight="false" outlineLevel="0" collapsed="false">
      <c r="D11" s="2"/>
    </row>
  </sheetData>
  <mergeCells count="3">
    <mergeCell ref="B1:C1"/>
    <mergeCell ref="B3:B8"/>
    <mergeCell ref="D3:D11"/>
  </mergeCells>
  <hyperlinks>
    <hyperlink ref="C3" location="Sintesi!A1" display="Dati di Sintesi"/>
    <hyperlink ref="C4" location="Spese!A1" display="Le Spese dell’Unione"/>
    <hyperlink ref="C5" location="'Risorse gestioni associate'!B3" display="Le Risorse per le gestioni associate"/>
    <hyperlink ref="C6" location="'Le Funzioni'!A1" display="Le funzioni associate in cifre"/>
    <hyperlink ref="C7" location="'Andamento '!A1" display="L’andamento delle funzioni associate"/>
    <hyperlink ref="C8" location="Completezza!A1" display="Completezza"/>
  </hyperlink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548235"/>
    <pageSetUpPr fitToPage="false"/>
  </sheetPr>
  <dimension ref="B2:F19"/>
  <sheetViews>
    <sheetView showFormulas="false" showGridLines="false" showRowColHeaders="true" showZeros="true" rightToLeft="false" tabSelected="false" showOutlineSymbols="true" defaultGridColor="true" view="normal" topLeftCell="A5" colorId="64" zoomScale="100" zoomScaleNormal="100" zoomScalePageLayoutView="100" workbookViewId="0">
      <selection pane="topLeft" activeCell="G6" activeCellId="0" sqref="G6"/>
    </sheetView>
  </sheetViews>
  <sheetFormatPr defaultRowHeight="14.5" zeroHeight="false" outlineLevelRow="0" outlineLevelCol="0"/>
  <cols>
    <col collapsed="false" customWidth="true" hidden="false" outlineLevel="0" max="1" min="1" style="0" width="7.54"/>
    <col collapsed="false" customWidth="true" hidden="false" outlineLevel="0" max="2" min="2" style="0" width="8.54"/>
    <col collapsed="false" customWidth="true" hidden="false" outlineLevel="0" max="3" min="3" style="0" width="32.27"/>
    <col collapsed="false" customWidth="true" hidden="false" outlineLevel="0" max="5" min="4" style="0" width="8.54"/>
    <col collapsed="false" customWidth="true" hidden="false" outlineLevel="0" max="6" min="6" style="0" width="33.72"/>
    <col collapsed="false" customWidth="true" hidden="false" outlineLevel="0" max="1025" min="7" style="0" width="8.54"/>
  </cols>
  <sheetData>
    <row r="2" customFormat="false" ht="14.5" hidden="false" customHeight="false" outlineLevel="0" collapsed="false">
      <c r="B2" s="12" t="s">
        <v>9</v>
      </c>
    </row>
    <row r="3" customFormat="false" ht="20.5" hidden="false" customHeight="false" outlineLevel="0" collapsed="false">
      <c r="C3" s="13" t="s">
        <v>10</v>
      </c>
      <c r="D3" s="13"/>
      <c r="E3" s="14"/>
      <c r="F3" s="14"/>
    </row>
    <row r="4" customFormat="false" ht="24" hidden="false" customHeight="true" outlineLevel="0" collapsed="false">
      <c r="C4" s="15" t="s">
        <v>11</v>
      </c>
      <c r="D4" s="16" t="n">
        <v>39044</v>
      </c>
      <c r="E4" s="16"/>
      <c r="F4" s="16"/>
    </row>
    <row r="5" customFormat="false" ht="27" hidden="false" customHeight="true" outlineLevel="0" collapsed="false">
      <c r="C5" s="17" t="s">
        <v>12</v>
      </c>
      <c r="D5" s="16" t="n">
        <v>611.656</v>
      </c>
      <c r="E5" s="16"/>
      <c r="F5" s="16"/>
    </row>
    <row r="6" customFormat="false" ht="290.35" hidden="false" customHeight="true" outlineLevel="0" collapsed="false">
      <c r="C6" s="18" t="s">
        <v>13</v>
      </c>
      <c r="D6" s="19"/>
      <c r="E6" s="20" t="s">
        <v>14</v>
      </c>
      <c r="F6" s="21" t="s">
        <v>15</v>
      </c>
    </row>
    <row r="7" customFormat="false" ht="44.25" hidden="false" customHeight="true" outlineLevel="0" collapsed="false">
      <c r="C7" s="18" t="s">
        <v>16</v>
      </c>
      <c r="D7" s="22" t="s">
        <v>17</v>
      </c>
      <c r="E7" s="20" t="s">
        <v>18</v>
      </c>
      <c r="F7" s="23" t="s">
        <v>19</v>
      </c>
    </row>
    <row r="8" customFormat="false" ht="49.5" hidden="false" customHeight="true" outlineLevel="0" collapsed="false">
      <c r="C8" s="24" t="s">
        <v>20</v>
      </c>
      <c r="D8" s="22" t="s">
        <v>21</v>
      </c>
      <c r="E8" s="20" t="s">
        <v>18</v>
      </c>
      <c r="F8" s="23" t="s">
        <v>22</v>
      </c>
    </row>
    <row r="9" customFormat="false" ht="13.8" hidden="false" customHeight="false" outlineLevel="0" collapsed="false">
      <c r="F9" s="25"/>
    </row>
    <row r="10" customFormat="false" ht="13.8" hidden="false" customHeight="false" outlineLevel="0" collapsed="false">
      <c r="F10" s="25"/>
    </row>
    <row r="11" customFormat="false" ht="13.8" hidden="false" customHeight="false" outlineLevel="0" collapsed="false">
      <c r="C11" s="26" t="s">
        <v>23</v>
      </c>
      <c r="F11" s="25"/>
    </row>
    <row r="12" customFormat="false" ht="13.8" hidden="false" customHeight="false" outlineLevel="0" collapsed="false">
      <c r="F12" s="25"/>
    </row>
    <row r="13" customFormat="false" ht="13.8" hidden="false" customHeight="false" outlineLevel="0" collapsed="false">
      <c r="F13" s="25"/>
    </row>
    <row r="14" customFormat="false" ht="13.8" hidden="false" customHeight="false" outlineLevel="0" collapsed="false">
      <c r="F14" s="25"/>
    </row>
    <row r="15" customFormat="false" ht="13.8" hidden="false" customHeight="false" outlineLevel="0" collapsed="false">
      <c r="F15" s="25"/>
    </row>
    <row r="16" customFormat="false" ht="13.8" hidden="false" customHeight="false" outlineLevel="0" collapsed="false">
      <c r="F16" s="25"/>
    </row>
    <row r="17" customFormat="false" ht="13.8" hidden="false" customHeight="false" outlineLevel="0" collapsed="false">
      <c r="F17" s="25"/>
    </row>
    <row r="18" customFormat="false" ht="13.8" hidden="false" customHeight="false" outlineLevel="0" collapsed="false">
      <c r="F18" s="25"/>
    </row>
    <row r="19" customFormat="false" ht="13.8" hidden="false" customHeight="false" outlineLevel="0" collapsed="false">
      <c r="F19" s="25"/>
    </row>
  </sheetData>
  <mergeCells count="2">
    <mergeCell ref="D4:F4"/>
    <mergeCell ref="D5:F5"/>
  </mergeCells>
  <hyperlinks>
    <hyperlink ref="B2" location="Indice!A1" display="← Indice"/>
  </hyperlink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70C0"/>
    <pageSetUpPr fitToPage="true"/>
  </sheetPr>
  <dimension ref="A1:D1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5" activeCellId="0" sqref="D5"/>
    </sheetView>
  </sheetViews>
  <sheetFormatPr defaultRowHeight="14.5" zeroHeight="false" outlineLevelRow="0" outlineLevelCol="0"/>
  <cols>
    <col collapsed="false" customWidth="true" hidden="false" outlineLevel="0" max="1" min="1" style="0" width="8.54"/>
    <col collapsed="false" customWidth="true" hidden="false" outlineLevel="0" max="2" min="2" style="0" width="11.72"/>
    <col collapsed="false" customWidth="true" hidden="false" outlineLevel="0" max="3" min="3" style="0" width="40.27"/>
    <col collapsed="false" customWidth="true" hidden="false" outlineLevel="0" max="4" min="4" style="0" width="54.18"/>
    <col collapsed="false" customWidth="true" hidden="false" outlineLevel="0" max="1025" min="5" style="0" width="8.54"/>
  </cols>
  <sheetData>
    <row r="1" customFormat="false" ht="25.5" hidden="false" customHeight="true" outlineLevel="0" collapsed="false">
      <c r="A1" s="12" t="s">
        <v>9</v>
      </c>
    </row>
    <row r="2" customFormat="false" ht="28.5" hidden="false" customHeight="true" outlineLevel="0" collapsed="false">
      <c r="B2" s="27" t="s">
        <v>3</v>
      </c>
      <c r="C2" s="27"/>
      <c r="D2" s="27"/>
    </row>
    <row r="3" customFormat="false" ht="32.25" hidden="false" customHeight="true" outlineLevel="0" collapsed="false">
      <c r="B3" s="28" t="n">
        <v>1</v>
      </c>
      <c r="C3" s="29" t="s">
        <v>24</v>
      </c>
      <c r="D3" s="30" t="n">
        <v>77</v>
      </c>
    </row>
    <row r="4" customFormat="false" ht="28.5" hidden="false" customHeight="true" outlineLevel="0" collapsed="false">
      <c r="B4" s="31" t="s">
        <v>25</v>
      </c>
      <c r="C4" s="32" t="s">
        <v>26</v>
      </c>
      <c r="D4" s="30" t="n">
        <v>29</v>
      </c>
    </row>
    <row r="5" customFormat="false" ht="30" hidden="false" customHeight="true" outlineLevel="0" collapsed="false">
      <c r="B5" s="31" t="s">
        <v>27</v>
      </c>
      <c r="C5" s="32" t="s">
        <v>28</v>
      </c>
      <c r="D5" s="30" t="n">
        <v>7</v>
      </c>
    </row>
    <row r="6" customFormat="false" ht="32.25" hidden="false" customHeight="true" outlineLevel="0" collapsed="false">
      <c r="B6" s="28" t="n">
        <v>2</v>
      </c>
      <c r="C6" s="29" t="s">
        <v>29</v>
      </c>
      <c r="D6" s="33" t="n">
        <v>106.45</v>
      </c>
    </row>
    <row r="7" customFormat="false" ht="24.75" hidden="false" customHeight="true" outlineLevel="0" collapsed="false">
      <c r="B7" s="28" t="n">
        <v>3</v>
      </c>
      <c r="C7" s="29" t="s">
        <v>30</v>
      </c>
      <c r="D7" s="34" t="n">
        <v>7973939</v>
      </c>
    </row>
    <row r="8" customFormat="false" ht="17.5" hidden="false" customHeight="false" outlineLevel="0" collapsed="false">
      <c r="B8" s="28" t="n">
        <v>4</v>
      </c>
      <c r="C8" s="29" t="s">
        <v>31</v>
      </c>
      <c r="D8" s="34" t="n">
        <v>78033</v>
      </c>
    </row>
    <row r="9" customFormat="false" ht="17.5" hidden="false" customHeight="false" outlineLevel="0" collapsed="false">
      <c r="B9" s="28" t="n">
        <v>5</v>
      </c>
      <c r="C9" s="29" t="s">
        <v>32</v>
      </c>
      <c r="D9" s="34" t="n">
        <v>204</v>
      </c>
    </row>
    <row r="10" customFormat="false" ht="17.5" hidden="false" customHeight="false" outlineLevel="0" collapsed="false">
      <c r="B10" s="28" t="n">
        <v>6</v>
      </c>
      <c r="C10" s="29" t="s">
        <v>33</v>
      </c>
      <c r="D10" s="34" t="n">
        <v>2</v>
      </c>
    </row>
    <row r="11" customFormat="false" ht="15" hidden="false" customHeight="false" outlineLevel="0" collapsed="false">
      <c r="B11" s="35" t="s">
        <v>34</v>
      </c>
    </row>
    <row r="12" customFormat="false" ht="15" hidden="false" customHeight="false" outlineLevel="0" collapsed="false">
      <c r="B12" s="35" t="s">
        <v>35</v>
      </c>
    </row>
    <row r="13" customFormat="false" ht="15" hidden="false" customHeight="false" outlineLevel="0" collapsed="false">
      <c r="B13" s="35" t="s">
        <v>36</v>
      </c>
    </row>
    <row r="14" customFormat="false" ht="15" hidden="false" customHeight="false" outlineLevel="0" collapsed="false">
      <c r="B14" s="35" t="s">
        <v>37</v>
      </c>
    </row>
    <row r="15" customFormat="false" ht="14.5" hidden="false" customHeight="false" outlineLevel="0" collapsed="false">
      <c r="B15" s="36" t="s">
        <v>38</v>
      </c>
    </row>
    <row r="16" customFormat="false" ht="16.5" hidden="false" customHeight="false" outlineLevel="0" collapsed="false">
      <c r="B16" s="37" t="s">
        <v>39</v>
      </c>
    </row>
    <row r="17" customFormat="false" ht="14.5" hidden="false" customHeight="false" outlineLevel="0" collapsed="false">
      <c r="B17" s="36" t="s">
        <v>40</v>
      </c>
    </row>
    <row r="18" customFormat="false" ht="14.5" hidden="false" customHeight="false" outlineLevel="0" collapsed="false">
      <c r="B18" s="36" t="s">
        <v>41</v>
      </c>
    </row>
    <row r="19" customFormat="false" ht="15.5" hidden="false" customHeight="false" outlineLevel="0" collapsed="false">
      <c r="B19" s="38" t="s">
        <v>42</v>
      </c>
    </row>
  </sheetData>
  <mergeCells count="1">
    <mergeCell ref="B2:D2"/>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tabColor rgb="FF2F5597"/>
    <pageSetUpPr fitToPage="false"/>
  </sheetPr>
  <dimension ref="A1:F12"/>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C15" activeCellId="0" sqref="C15"/>
    </sheetView>
  </sheetViews>
  <sheetFormatPr defaultRowHeight="14.5" zeroHeight="false" outlineLevelRow="0" outlineLevelCol="0"/>
  <cols>
    <col collapsed="false" customWidth="true" hidden="false" outlineLevel="0" max="1" min="1" style="0" width="8.54"/>
    <col collapsed="false" customWidth="true" hidden="false" outlineLevel="0" max="2" min="2" style="0" width="8.18"/>
    <col collapsed="false" customWidth="true" hidden="false" outlineLevel="0" max="3" min="3" style="0" width="44.27"/>
    <col collapsed="false" customWidth="true" hidden="false" outlineLevel="0" max="4" min="4" style="0" width="18.73"/>
    <col collapsed="false" customWidth="true" hidden="false" outlineLevel="0" max="5" min="5" style="0" width="16.54"/>
    <col collapsed="false" customWidth="true" hidden="false" outlineLevel="0" max="6" min="6" style="0" width="17.82"/>
    <col collapsed="false" customWidth="true" hidden="false" outlineLevel="0" max="1025" min="7" style="0" width="8.54"/>
  </cols>
  <sheetData>
    <row r="1" customFormat="false" ht="23.25" hidden="false" customHeight="true" outlineLevel="0" collapsed="false">
      <c r="A1" s="12" t="s">
        <v>9</v>
      </c>
    </row>
    <row r="3" customFormat="false" ht="20.5" hidden="false" customHeight="true" outlineLevel="0" collapsed="false">
      <c r="B3" s="39" t="s">
        <v>4</v>
      </c>
      <c r="C3" s="39"/>
      <c r="D3" s="40"/>
      <c r="E3" s="40"/>
      <c r="F3" s="40"/>
    </row>
    <row r="4" customFormat="false" ht="18" hidden="false" customHeight="false" outlineLevel="0" collapsed="false">
      <c r="B4" s="41"/>
      <c r="C4" s="42"/>
      <c r="D4" s="43" t="s">
        <v>43</v>
      </c>
      <c r="E4" s="43" t="s">
        <v>44</v>
      </c>
      <c r="F4" s="43" t="s">
        <v>45</v>
      </c>
    </row>
    <row r="5" customFormat="false" ht="35.25" hidden="false" customHeight="true" outlineLevel="0" collapsed="false">
      <c r="B5" s="44" t="n">
        <v>7</v>
      </c>
      <c r="C5" s="45" t="s">
        <v>46</v>
      </c>
      <c r="D5" s="46" t="n">
        <v>3708952.26</v>
      </c>
      <c r="E5" s="46" t="n">
        <f aca="false">4746299.5-E6-E7</f>
        <v>4415274.27053304</v>
      </c>
      <c r="F5" s="46" t="n">
        <f aca="false">4021882.04-F6-F7</f>
        <v>3671116.76049034</v>
      </c>
    </row>
    <row r="6" customFormat="false" ht="63" hidden="false" customHeight="true" outlineLevel="0" collapsed="false">
      <c r="B6" s="44" t="n">
        <v>8</v>
      </c>
      <c r="C6" s="45" t="s">
        <v>47</v>
      </c>
      <c r="D6" s="33" t="n">
        <v>339392.88878117</v>
      </c>
      <c r="E6" s="33" t="n">
        <v>295380.319466962</v>
      </c>
      <c r="F6" s="33" t="n">
        <v>333257.159509662</v>
      </c>
    </row>
    <row r="7" customFormat="false" ht="51" hidden="false" customHeight="true" outlineLevel="0" collapsed="false">
      <c r="B7" s="44" t="n">
        <v>9</v>
      </c>
      <c r="C7" s="45" t="s">
        <v>48</v>
      </c>
      <c r="D7" s="46" t="n">
        <v>53739.44</v>
      </c>
      <c r="E7" s="46" t="n">
        <f aca="false">32668.3+1.61+2975</f>
        <v>35644.91</v>
      </c>
      <c r="F7" s="46" t="n">
        <f aca="false">13008.12+4500</f>
        <v>17508.12</v>
      </c>
    </row>
    <row r="8" customFormat="false" ht="57.75" hidden="false" customHeight="true" outlineLevel="0" collapsed="false">
      <c r="B8" s="44" t="n">
        <v>10</v>
      </c>
      <c r="C8" s="45" t="s">
        <v>49</v>
      </c>
      <c r="D8" s="46" t="n">
        <v>3960941.2</v>
      </c>
      <c r="E8" s="46" t="n">
        <v>3660516.43</v>
      </c>
      <c r="F8" s="46" t="n">
        <v>4161585.4</v>
      </c>
    </row>
    <row r="9" customFormat="false" ht="13.8" hidden="false" customHeight="false" outlineLevel="0" collapsed="false">
      <c r="B9" s="47" t="s">
        <v>50</v>
      </c>
    </row>
    <row r="10" customFormat="false" ht="16.5" hidden="false" customHeight="false" outlineLevel="0" collapsed="false">
      <c r="B10" s="47" t="s">
        <v>51</v>
      </c>
    </row>
    <row r="11" customFormat="false" ht="16.5" hidden="false" customHeight="false" outlineLevel="0" collapsed="false">
      <c r="B11" s="47" t="s">
        <v>52</v>
      </c>
    </row>
    <row r="12" customFormat="false" ht="15.5" hidden="false" customHeight="false" outlineLevel="0" collapsed="false">
      <c r="B12" s="38" t="s">
        <v>42</v>
      </c>
    </row>
  </sheetData>
  <mergeCells count="1">
    <mergeCell ref="B3:C3"/>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ED5613"/>
    <pageSetUpPr fitToPage="true"/>
  </sheetPr>
  <dimension ref="A1:P1048576"/>
  <sheetViews>
    <sheetView showFormulas="false" showGridLines="false" showRowColHeaders="true" showZeros="true" rightToLeft="false" tabSelected="true" showOutlineSymbols="true" defaultGridColor="true" view="normal" topLeftCell="A4" colorId="64" zoomScale="85" zoomScaleNormal="85" zoomScalePageLayoutView="100" workbookViewId="0">
      <selection pane="topLeft" activeCell="D21" activeCellId="0" sqref="D21"/>
    </sheetView>
  </sheetViews>
  <sheetFormatPr defaultRowHeight="14.5" zeroHeight="false" outlineLevelRow="0" outlineLevelCol="0"/>
  <cols>
    <col collapsed="false" customWidth="true" hidden="false" outlineLevel="0" max="1" min="1" style="0" width="8.54"/>
    <col collapsed="false" customWidth="true" hidden="false" outlineLevel="0" max="2" min="2" style="0" width="34.45"/>
    <col collapsed="false" customWidth="true" hidden="false" outlineLevel="0" max="3" min="3" style="0" width="10.46"/>
    <col collapsed="false" customWidth="true" hidden="false" outlineLevel="0" max="4" min="4" style="0" width="11.99"/>
    <col collapsed="false" customWidth="true" hidden="false" outlineLevel="0" max="5" min="5" style="0" width="12.27"/>
    <col collapsed="false" customWidth="true" hidden="false" outlineLevel="0" max="6" min="6" style="0" width="14.16"/>
    <col collapsed="false" customWidth="true" hidden="false" outlineLevel="0" max="7" min="7" style="0" width="14.28"/>
    <col collapsed="false" customWidth="true" hidden="false" outlineLevel="0" max="8" min="8" style="0" width="13.82"/>
    <col collapsed="false" customWidth="true" hidden="false" outlineLevel="0" max="9" min="9" style="0" width="17.45"/>
    <col collapsed="false" customWidth="true" hidden="false" outlineLevel="0" max="10" min="10" style="0" width="135.3"/>
    <col collapsed="false" customWidth="true" hidden="false" outlineLevel="0" max="11" min="11" style="0" width="2"/>
    <col collapsed="false" customWidth="true" hidden="false" outlineLevel="0" max="12" min="12" style="0" width="57.18"/>
    <col collapsed="false" customWidth="true" hidden="false" outlineLevel="0" max="15" min="13" style="0" width="8.54"/>
    <col collapsed="false" customWidth="true" hidden="false" outlineLevel="0" max="16" min="16" style="0" width="23.18"/>
    <col collapsed="false" customWidth="true" hidden="false" outlineLevel="0" max="1025" min="17" style="0" width="8.54"/>
  </cols>
  <sheetData>
    <row r="1" customFormat="false" ht="21" hidden="false" customHeight="true" outlineLevel="0" collapsed="false">
      <c r="A1" s="12" t="s">
        <v>9</v>
      </c>
      <c r="M1" s="48"/>
    </row>
    <row r="2" customFormat="false" ht="20" hidden="false" customHeight="false" outlineLevel="0" collapsed="false">
      <c r="B2" s="49" t="s">
        <v>5</v>
      </c>
      <c r="C2" s="50"/>
      <c r="D2" s="50"/>
      <c r="E2" s="51" t="n">
        <v>2019</v>
      </c>
      <c r="F2" s="50"/>
      <c r="G2" s="50"/>
      <c r="H2" s="50"/>
      <c r="I2" s="50"/>
      <c r="J2" s="50"/>
    </row>
    <row r="3" customFormat="false" ht="70.5" hidden="false" customHeight="true" outlineLevel="0" collapsed="false">
      <c r="B3" s="52"/>
      <c r="C3" s="53" t="s">
        <v>53</v>
      </c>
      <c r="D3" s="53" t="s">
        <v>54</v>
      </c>
      <c r="E3" s="53" t="s">
        <v>55</v>
      </c>
      <c r="F3" s="53" t="s">
        <v>56</v>
      </c>
      <c r="G3" s="53" t="s">
        <v>57</v>
      </c>
      <c r="H3" s="53" t="s">
        <v>58</v>
      </c>
      <c r="I3" s="53" t="s">
        <v>59</v>
      </c>
      <c r="J3" s="54" t="s">
        <v>60</v>
      </c>
      <c r="L3" s="55" t="s">
        <v>61</v>
      </c>
    </row>
    <row r="4" customFormat="false" ht="47.45" hidden="false" customHeight="true" outlineLevel="0" collapsed="false">
      <c r="B4" s="56" t="s">
        <v>62</v>
      </c>
      <c r="C4" s="57" t="s">
        <v>63</v>
      </c>
      <c r="D4" s="57" t="n">
        <v>3</v>
      </c>
      <c r="E4" s="57" t="s">
        <v>64</v>
      </c>
      <c r="F4" s="57" t="n">
        <v>4</v>
      </c>
      <c r="G4" s="57" t="n">
        <v>2.5</v>
      </c>
      <c r="H4" s="58" t="n">
        <v>154456</v>
      </c>
      <c r="I4" s="58" t="n">
        <f aca="false">398222.4-H4</f>
        <v>243766.4</v>
      </c>
      <c r="J4" s="59" t="s">
        <v>65</v>
      </c>
      <c r="L4" s="60" t="s">
        <v>66</v>
      </c>
      <c r="M4" s="61"/>
      <c r="N4" s="61"/>
      <c r="O4" s="61"/>
      <c r="P4" s="61"/>
    </row>
    <row r="5" customFormat="false" ht="32.5" hidden="false" customHeight="true" outlineLevel="0" collapsed="false">
      <c r="B5" s="56" t="s">
        <v>67</v>
      </c>
      <c r="C5" s="57" t="s">
        <v>68</v>
      </c>
      <c r="D5" s="57" t="s">
        <v>68</v>
      </c>
      <c r="E5" s="57" t="s">
        <v>68</v>
      </c>
      <c r="F5" s="57" t="s">
        <v>68</v>
      </c>
      <c r="G5" s="57" t="s">
        <v>68</v>
      </c>
      <c r="H5" s="57" t="s">
        <v>68</v>
      </c>
      <c r="I5" s="58" t="s">
        <v>68</v>
      </c>
      <c r="J5" s="62" t="s">
        <v>68</v>
      </c>
      <c r="L5" s="61" t="s">
        <v>69</v>
      </c>
    </row>
    <row r="6" customFormat="false" ht="34.7" hidden="false" customHeight="true" outlineLevel="0" collapsed="false">
      <c r="B6" s="56" t="s">
        <v>70</v>
      </c>
      <c r="C6" s="57" t="s">
        <v>63</v>
      </c>
      <c r="D6" s="57" t="n">
        <v>3</v>
      </c>
      <c r="E6" s="57" t="s">
        <v>64</v>
      </c>
      <c r="F6" s="57" t="n">
        <v>5</v>
      </c>
      <c r="G6" s="57" t="n">
        <v>1</v>
      </c>
      <c r="H6" s="58" t="n">
        <v>197571</v>
      </c>
      <c r="I6" s="58" t="n">
        <f aca="false">293573.88-H6</f>
        <v>96002.88</v>
      </c>
      <c r="J6" s="63" t="s">
        <v>71</v>
      </c>
      <c r="L6" s="64" t="s">
        <v>72</v>
      </c>
    </row>
    <row r="7" customFormat="false" ht="56.65" hidden="false" customHeight="true" outlineLevel="0" collapsed="false">
      <c r="B7" s="56" t="s">
        <v>73</v>
      </c>
      <c r="C7" s="57" t="s">
        <v>63</v>
      </c>
      <c r="D7" s="57" t="n">
        <v>3</v>
      </c>
      <c r="E7" s="57" t="s">
        <v>64</v>
      </c>
      <c r="F7" s="57" t="n">
        <v>35</v>
      </c>
      <c r="G7" s="57" t="n">
        <v>0</v>
      </c>
      <c r="H7" s="58" t="n">
        <v>1068814</v>
      </c>
      <c r="I7" s="58" t="n">
        <f aca="false">5549406.34-H7</f>
        <v>4480592.34</v>
      </c>
      <c r="J7" s="59" t="s">
        <v>74</v>
      </c>
      <c r="L7" s="64" t="s">
        <v>75</v>
      </c>
    </row>
    <row r="8" customFormat="false" ht="16.3" hidden="false" customHeight="false" outlineLevel="0" collapsed="false">
      <c r="B8" s="56" t="s">
        <v>76</v>
      </c>
      <c r="C8" s="57" t="s">
        <v>68</v>
      </c>
      <c r="D8" s="57" t="s">
        <v>68</v>
      </c>
      <c r="E8" s="57" t="s">
        <v>68</v>
      </c>
      <c r="F8" s="57" t="s">
        <v>68</v>
      </c>
      <c r="G8" s="57" t="s">
        <v>68</v>
      </c>
      <c r="H8" s="57" t="s">
        <v>68</v>
      </c>
      <c r="I8" s="58" t="s">
        <v>68</v>
      </c>
      <c r="J8" s="65" t="s">
        <v>68</v>
      </c>
      <c r="L8" s="64" t="s">
        <v>77</v>
      </c>
    </row>
    <row r="9" customFormat="false" ht="16.3" hidden="false" customHeight="false" outlineLevel="0" collapsed="false">
      <c r="B9" s="56" t="s">
        <v>78</v>
      </c>
      <c r="C9" s="57" t="s">
        <v>68</v>
      </c>
      <c r="D9" s="57" t="s">
        <v>68</v>
      </c>
      <c r="E9" s="57" t="s">
        <v>68</v>
      </c>
      <c r="F9" s="57" t="s">
        <v>68</v>
      </c>
      <c r="G9" s="57" t="s">
        <v>68</v>
      </c>
      <c r="H9" s="57" t="s">
        <v>68</v>
      </c>
      <c r="I9" s="58" t="s">
        <v>68</v>
      </c>
      <c r="J9" s="62" t="s">
        <v>68</v>
      </c>
      <c r="L9" s="64" t="s">
        <v>79</v>
      </c>
    </row>
    <row r="10" customFormat="false" ht="24.05" hidden="false" customHeight="false" outlineLevel="0" collapsed="false">
      <c r="B10" s="56" t="s">
        <v>80</v>
      </c>
      <c r="C10" s="57" t="s">
        <v>63</v>
      </c>
      <c r="D10" s="57" t="n">
        <v>3</v>
      </c>
      <c r="E10" s="57" t="s">
        <v>64</v>
      </c>
      <c r="F10" s="57" t="n">
        <v>9</v>
      </c>
      <c r="G10" s="57" t="n">
        <v>2</v>
      </c>
      <c r="H10" s="58" t="n">
        <v>624620</v>
      </c>
      <c r="I10" s="58" t="n">
        <f aca="false">961472.28-H10</f>
        <v>336852.28</v>
      </c>
      <c r="J10" s="63" t="s">
        <v>81</v>
      </c>
      <c r="L10" s="66" t="s">
        <v>82</v>
      </c>
    </row>
    <row r="11" customFormat="false" ht="15.65" hidden="false" customHeight="false" outlineLevel="0" collapsed="false">
      <c r="B11" s="56" t="s">
        <v>83</v>
      </c>
      <c r="C11" s="57" t="s">
        <v>84</v>
      </c>
      <c r="D11" s="57" t="n">
        <v>3</v>
      </c>
      <c r="E11" s="57" t="s">
        <v>64</v>
      </c>
      <c r="F11" s="57" t="n">
        <v>15</v>
      </c>
      <c r="G11" s="57" t="n">
        <v>0.5</v>
      </c>
      <c r="H11" s="58" t="n">
        <v>241308</v>
      </c>
      <c r="I11" s="58" t="n">
        <f aca="false">382662.13-H11</f>
        <v>141354.13</v>
      </c>
      <c r="J11" s="63" t="s">
        <v>85</v>
      </c>
      <c r="L11" s="60" t="s">
        <v>86</v>
      </c>
    </row>
    <row r="12" customFormat="false" ht="16.3" hidden="false" customHeight="false" outlineLevel="0" collapsed="false">
      <c r="B12" s="56" t="s">
        <v>87</v>
      </c>
      <c r="C12" s="67" t="s">
        <v>88</v>
      </c>
      <c r="D12" s="67" t="s">
        <v>68</v>
      </c>
      <c r="E12" s="57" t="s">
        <v>68</v>
      </c>
      <c r="F12" s="57" t="s">
        <v>68</v>
      </c>
      <c r="G12" s="57" t="s">
        <v>68</v>
      </c>
      <c r="H12" s="57" t="s">
        <v>68</v>
      </c>
      <c r="I12" s="68" t="s">
        <v>68</v>
      </c>
      <c r="J12" s="69" t="s">
        <v>68</v>
      </c>
      <c r="L12" s="70" t="s">
        <v>89</v>
      </c>
    </row>
    <row r="13" customFormat="false" ht="20.15" hidden="false" customHeight="true" outlineLevel="0" collapsed="false">
      <c r="B13" s="71" t="s">
        <v>90</v>
      </c>
      <c r="C13" s="72" t="s">
        <v>88</v>
      </c>
      <c r="D13" s="72" t="s">
        <v>68</v>
      </c>
      <c r="E13" s="57" t="s">
        <v>68</v>
      </c>
      <c r="F13" s="57" t="s">
        <v>68</v>
      </c>
      <c r="G13" s="57" t="s">
        <v>68</v>
      </c>
      <c r="H13" s="57" t="s">
        <v>68</v>
      </c>
      <c r="I13" s="73" t="s">
        <v>68</v>
      </c>
      <c r="J13" s="74" t="s">
        <v>68</v>
      </c>
    </row>
    <row r="14" customFormat="false" ht="67.3" hidden="false" customHeight="true" outlineLevel="0" collapsed="false">
      <c r="B14" s="75" t="s">
        <v>91</v>
      </c>
      <c r="C14" s="72" t="s">
        <v>63</v>
      </c>
      <c r="D14" s="72" t="n">
        <v>3</v>
      </c>
      <c r="E14" s="72" t="s">
        <v>92</v>
      </c>
      <c r="F14" s="72" t="n">
        <v>0</v>
      </c>
      <c r="G14" s="72" t="n">
        <v>5</v>
      </c>
      <c r="H14" s="73" t="s">
        <v>68</v>
      </c>
      <c r="I14" s="73" t="s">
        <v>68</v>
      </c>
      <c r="J14" s="76" t="s">
        <v>93</v>
      </c>
    </row>
    <row r="15" customFormat="false" ht="16.3" hidden="false" customHeight="false" outlineLevel="0" collapsed="false">
      <c r="B15" s="75" t="s">
        <v>94</v>
      </c>
      <c r="C15" s="72" t="s">
        <v>88</v>
      </c>
      <c r="D15" s="72" t="s">
        <v>68</v>
      </c>
      <c r="E15" s="57" t="s">
        <v>68</v>
      </c>
      <c r="F15" s="57" t="s">
        <v>68</v>
      </c>
      <c r="G15" s="57" t="s">
        <v>68</v>
      </c>
      <c r="H15" s="57" t="s">
        <v>68</v>
      </c>
      <c r="I15" s="73" t="s">
        <v>68</v>
      </c>
      <c r="J15" s="69" t="s">
        <v>68</v>
      </c>
    </row>
    <row r="16" customFormat="false" ht="16.3" hidden="false" customHeight="false" outlineLevel="0" collapsed="false">
      <c r="B16" s="75" t="s">
        <v>95</v>
      </c>
      <c r="C16" s="72" t="s">
        <v>88</v>
      </c>
      <c r="D16" s="72" t="s">
        <v>68</v>
      </c>
      <c r="E16" s="57" t="s">
        <v>68</v>
      </c>
      <c r="F16" s="57" t="s">
        <v>68</v>
      </c>
      <c r="G16" s="57" t="s">
        <v>68</v>
      </c>
      <c r="H16" s="57" t="s">
        <v>68</v>
      </c>
      <c r="I16" s="77" t="s">
        <v>68</v>
      </c>
      <c r="J16" s="74" t="s">
        <v>68</v>
      </c>
    </row>
    <row r="17" customFormat="false" ht="46.95" hidden="false" customHeight="false" outlineLevel="0" collapsed="false">
      <c r="B17" s="75" t="s">
        <v>96</v>
      </c>
      <c r="C17" s="72" t="s">
        <v>63</v>
      </c>
      <c r="D17" s="72" t="n">
        <v>3</v>
      </c>
      <c r="E17" s="72" t="s">
        <v>64</v>
      </c>
      <c r="F17" s="72" t="n">
        <v>7</v>
      </c>
      <c r="G17" s="72" t="n">
        <v>0</v>
      </c>
      <c r="H17" s="77" t="n">
        <v>398138</v>
      </c>
      <c r="I17" s="77" t="n">
        <f aca="false">478618.37-H17</f>
        <v>80480.37</v>
      </c>
      <c r="J17" s="78" t="s">
        <v>97</v>
      </c>
    </row>
    <row r="18" customFormat="false" ht="31.15" hidden="false" customHeight="false" outlineLevel="0" collapsed="false">
      <c r="B18" s="75" t="s">
        <v>98</v>
      </c>
      <c r="C18" s="72" t="s">
        <v>63</v>
      </c>
      <c r="D18" s="72" t="n">
        <v>3</v>
      </c>
      <c r="E18" s="72" t="s">
        <v>92</v>
      </c>
      <c r="F18" s="72" t="n">
        <v>0</v>
      </c>
      <c r="G18" s="72" t="n">
        <v>4</v>
      </c>
      <c r="H18" s="77" t="n">
        <v>12317</v>
      </c>
      <c r="I18" s="77" t="n">
        <f aca="false">25183.46-H18</f>
        <v>12866.46</v>
      </c>
      <c r="J18" s="76" t="s">
        <v>99</v>
      </c>
    </row>
    <row r="19" customFormat="false" ht="13.8" hidden="false" customHeight="false" outlineLevel="0" collapsed="false">
      <c r="B19" s="0" t="s">
        <v>100</v>
      </c>
    </row>
    <row r="20" customFormat="false" ht="13.8" hidden="false" customHeight="false" outlineLevel="0" collapsed="false">
      <c r="B20" s="0" t="s">
        <v>101</v>
      </c>
    </row>
    <row r="21" customFormat="false" ht="13.8" hidden="false" customHeight="false" outlineLevel="0" collapsed="false"/>
    <row r="22" customFormat="false" ht="13.8" hidden="false" customHeight="false" outlineLevel="0" collapsed="false"/>
    <row r="23" customFormat="false" ht="13.8" hidden="false" customHeight="false" outlineLevel="0" collapsed="false">
      <c r="J23" s="79"/>
    </row>
    <row r="24" customFormat="false" ht="13.8" hidden="false" customHeight="false" outlineLevel="0" collapsed="false"/>
    <row r="25" customFormat="false" ht="13.8" hidden="false" customHeight="false" outlineLevel="0" collapsed="false">
      <c r="I25" s="47"/>
      <c r="J25" s="47"/>
    </row>
    <row r="26" customFormat="false" ht="13.8" hidden="false" customHeight="false" outlineLevel="0" collapsed="false"/>
    <row r="27" customFormat="false" ht="13.8" hidden="false" customHeight="false" outlineLevel="0" collapsed="false"/>
    <row r="28" customFormat="false" ht="13.8" hidden="false" customHeight="false" outlineLevel="0" collapsed="false"/>
    <row r="29" customFormat="false" ht="13.8" hidden="false" customHeight="false" outlineLevel="0" collapsed="false"/>
    <row r="30" customFormat="false" ht="13.8" hidden="false" customHeight="false" outlineLevel="0" collapsed="false"/>
    <row r="31" customFormat="false" ht="13.8" hidden="false" customHeight="false" outlineLevel="0" collapsed="false"/>
    <row r="32" customFormat="false" ht="13.8" hidden="false" customHeight="false" outlineLevel="0" collapsed="false"/>
    <row r="33" customFormat="false" ht="13.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hyperlinks>
    <hyperlink ref="A1" location="Indice!A1" display="← Indice"/>
    <hyperlink ref="J7" r:id="rId1" display="http://www.unionevalliedelizie.fe.it/userfiles/file/trasparenza/accordi/accordo_PM.pdf &#10;Sp. Nr. 18 del 29/12/2014&#10;http://www.unionevalliedelizie.fe.it/userfiles/file/trasparenza/accordi/Sp%20Nr%2039%20POLIZIA%20MUNICIPALE.pdf&#10;Sp. Nr. 39 del 2016   "/>
    <hyperlink ref="J10" r:id="rId2" display="http://www.unionevalliedelizie.fe.it/files/allegati/conv_urbanistica.pdf&#10;Sp. Nr.4 del 01/10/2013"/>
    <hyperlink ref="J11" r:id="rId3" display="http://www.unionevalliedelizie.fe.it/files/allegati/conv_suap.pdf&#10;Sp. Nr.3 del 01/10/2013"/>
    <hyperlink ref="J14" r:id="rId4" display="S.P. 12 del 28/06/2014&#10;http://www.unionevalliedelizie.fe.it/userfiles/file/trasparenza/accordi/Sp.%20Nr.%2012%20Creazione%20CUC.pdf&#10;S.P. 42 del 27/04/2016&#10;http://www.unionevalliedelizie.fe.it/userfiles/file/trasparenza/accordi/NuovaConvenzioneCUC.pdf"/>
    <hyperlink ref="J18" r:id="rId5" display="http://www.unionevalliedelizie.fe.it/userfiles/file/trasparenza/accordi/accordo_protezione_civile.pdf&#10;SP. NR. 19 del 29/12/2014"/>
  </hyperlinks>
  <printOptions headings="false" gridLines="false" gridLinesSet="true" horizontalCentered="true" verticalCentered="tru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9933FF"/>
    <pageSetUpPr fitToPage="true"/>
  </sheetPr>
  <dimension ref="A1:D1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5" zeroHeight="false" outlineLevelRow="0" outlineLevelCol="0"/>
  <cols>
    <col collapsed="false" customWidth="true" hidden="false" outlineLevel="0" max="1" min="1" style="0" width="8"/>
    <col collapsed="false" customWidth="true" hidden="false" outlineLevel="0" max="2" min="2" style="0" width="23.45"/>
    <col collapsed="false" customWidth="true" hidden="false" outlineLevel="0" max="3" min="3" style="0" width="26.46"/>
    <col collapsed="false" customWidth="true" hidden="false" outlineLevel="0" max="4" min="4" style="0" width="23.72"/>
    <col collapsed="false" customWidth="true" hidden="false" outlineLevel="0" max="5" min="5" style="0" width="15.54"/>
    <col collapsed="false" customWidth="true" hidden="false" outlineLevel="0" max="6" min="6" style="0" width="28.54"/>
    <col collapsed="false" customWidth="true" hidden="false" outlineLevel="0" max="8" min="7" style="0" width="8.54"/>
    <col collapsed="false" customWidth="true" hidden="false" outlineLevel="0" max="10" min="9" style="0" width="9.18"/>
    <col collapsed="false" customWidth="true" hidden="false" outlineLevel="0" max="11" min="11" style="0" width="8.54"/>
    <col collapsed="false" customWidth="true" hidden="false" outlineLevel="0" max="12" min="12" style="0" width="9.18"/>
    <col collapsed="false" customWidth="true" hidden="false" outlineLevel="0" max="1025" min="13" style="0" width="8.54"/>
  </cols>
  <sheetData>
    <row r="1" customFormat="false" ht="23.25" hidden="false" customHeight="true" outlineLevel="0" collapsed="false">
      <c r="A1" s="12" t="s">
        <v>9</v>
      </c>
    </row>
    <row r="3" customFormat="false" ht="30" hidden="false" customHeight="true" outlineLevel="0" collapsed="false">
      <c r="B3" s="80" t="s">
        <v>102</v>
      </c>
      <c r="C3" s="80"/>
      <c r="D3" s="80"/>
    </row>
    <row r="4" customFormat="false" ht="49" hidden="false" customHeight="true" outlineLevel="0" collapsed="false">
      <c r="B4" s="81"/>
      <c r="C4" s="82" t="s">
        <v>103</v>
      </c>
      <c r="D4" s="74" t="s">
        <v>104</v>
      </c>
    </row>
    <row r="5" customFormat="false" ht="39.75" hidden="false" customHeight="true" outlineLevel="0" collapsed="false">
      <c r="B5" s="83" t="s">
        <v>105</v>
      </c>
      <c r="C5" s="84" t="s">
        <v>106</v>
      </c>
      <c r="D5" s="84" t="n">
        <v>0</v>
      </c>
    </row>
    <row r="6" customFormat="false" ht="63.25" hidden="false" customHeight="true" outlineLevel="0" collapsed="false">
      <c r="B6" s="83" t="s">
        <v>107</v>
      </c>
      <c r="C6" s="84" t="s">
        <v>108</v>
      </c>
      <c r="D6" s="84" t="n">
        <v>0</v>
      </c>
    </row>
    <row r="7" customFormat="false" ht="34.5" hidden="false" customHeight="true" outlineLevel="0" collapsed="false">
      <c r="B7" s="83" t="s">
        <v>109</v>
      </c>
      <c r="C7" s="84" t="n">
        <v>7</v>
      </c>
      <c r="D7" s="84" t="n">
        <v>0</v>
      </c>
    </row>
    <row r="8" customFormat="false" ht="55" hidden="false" customHeight="true" outlineLevel="0" collapsed="false">
      <c r="C8" s="85" t="s">
        <v>110</v>
      </c>
      <c r="D8" s="86" t="n">
        <v>1</v>
      </c>
    </row>
    <row r="9" customFormat="false" ht="112" hidden="false" customHeight="true" outlineLevel="0" collapsed="false">
      <c r="B9" s="87" t="s">
        <v>111</v>
      </c>
      <c r="C9" s="87"/>
      <c r="D9" s="87"/>
    </row>
    <row r="10" customFormat="false" ht="15.75" hidden="false" customHeight="true" outlineLevel="0" collapsed="false">
      <c r="B10" s="38" t="s">
        <v>42</v>
      </c>
    </row>
    <row r="11" customFormat="false" ht="21.65" hidden="false" customHeight="true" outlineLevel="0" collapsed="false"/>
    <row r="12" customFormat="false" ht="16.5" hidden="false" customHeight="false" outlineLevel="0" collapsed="false">
      <c r="B12" s="88"/>
    </row>
  </sheetData>
  <mergeCells count="2">
    <mergeCell ref="B3:D3"/>
    <mergeCell ref="B9:D9"/>
  </mergeCells>
  <conditionalFormatting sqref="D8">
    <cfRule type="iconSet" priority="2">
      <iconSet iconSet="3Symbols2">
        <cfvo type="percent" val="0"/>
        <cfvo type="num" val="0"/>
        <cfvo type="num" val="1"/>
      </iconSet>
    </cfRule>
    <cfRule type="iconSet" priority="3">
      <iconSet iconSet="3Symbols2">
        <cfvo type="percent" val="0"/>
        <cfvo type="percent" val="33"/>
        <cfvo type="percent" val="67"/>
      </iconSet>
    </cfRule>
  </conditionalFormatting>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tabColor rgb="FFFFC000"/>
    <pageSetUpPr fitToPage="true"/>
  </sheetPr>
  <dimension ref="A1:R4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5" zeroHeight="false" outlineLevelRow="0" outlineLevelCol="0"/>
  <cols>
    <col collapsed="false" customWidth="true" hidden="false" outlineLevel="0" max="1" min="1" style="0" width="15.81"/>
    <col collapsed="false" customWidth="true" hidden="false" outlineLevel="0" max="2" min="2" style="0" width="9.18"/>
    <col collapsed="false" customWidth="true" hidden="false" outlineLevel="0" max="3" min="3" style="0" width="10.18"/>
    <col collapsed="false" customWidth="true" hidden="false" outlineLevel="0" max="4" min="4" style="0" width="13.43"/>
    <col collapsed="false" customWidth="true" hidden="false" outlineLevel="0" max="5" min="5" style="0" width="10.46"/>
    <col collapsed="false" customWidth="true" hidden="false" outlineLevel="0" max="6" min="6" style="0" width="10.54"/>
    <col collapsed="false" customWidth="true" hidden="false" outlineLevel="0" max="7" min="7" style="0" width="11.27"/>
    <col collapsed="false" customWidth="true" hidden="false" outlineLevel="0" max="8" min="8" style="0" width="8.54"/>
    <col collapsed="false" customWidth="true" hidden="false" outlineLevel="0" max="9" min="9" style="0" width="10.54"/>
    <col collapsed="false" customWidth="true" hidden="false" outlineLevel="0" max="10" min="10" style="0" width="9.54"/>
    <col collapsed="false" customWidth="true" hidden="false" outlineLevel="0" max="11" min="11" style="0" width="12.44"/>
    <col collapsed="false" customWidth="true" hidden="false" outlineLevel="0" max="12" min="12" style="0" width="10.27"/>
    <col collapsed="false" customWidth="true" hidden="false" outlineLevel="0" max="13" min="13" style="0" width="9.18"/>
    <col collapsed="false" customWidth="true" hidden="false" outlineLevel="0" max="14" min="14" style="0" width="8.54"/>
    <col collapsed="false" customWidth="true" hidden="false" outlineLevel="0" max="15" min="15" style="0" width="10.73"/>
    <col collapsed="false" customWidth="true" hidden="false" outlineLevel="0" max="17" min="16" style="0" width="8.54"/>
    <col collapsed="false" customWidth="true" hidden="false" outlineLevel="0" max="18" min="18" style="0" width="7.45"/>
    <col collapsed="false" customWidth="true" hidden="false" outlineLevel="0" max="1025" min="19" style="0" width="8.54"/>
  </cols>
  <sheetData>
    <row r="1" customFormat="false" ht="23.25" hidden="false" customHeight="true" outlineLevel="0" collapsed="false">
      <c r="A1" s="12" t="s">
        <v>9</v>
      </c>
    </row>
    <row r="2" customFormat="false" ht="21.75" hidden="false" customHeight="true" outlineLevel="0" collapsed="false">
      <c r="B2" s="89" t="s">
        <v>112</v>
      </c>
      <c r="C2" s="89"/>
      <c r="D2" s="89"/>
      <c r="E2" s="89"/>
      <c r="F2" s="89"/>
      <c r="G2" s="89"/>
      <c r="H2" s="89"/>
      <c r="I2" s="89"/>
      <c r="J2" s="89"/>
      <c r="K2" s="89"/>
      <c r="L2" s="89"/>
      <c r="M2" s="89"/>
      <c r="N2" s="89"/>
      <c r="O2" s="89"/>
    </row>
    <row r="3" customFormat="false" ht="30" hidden="false" customHeight="true" outlineLevel="0" collapsed="false">
      <c r="A3" s="90" t="n">
        <v>2019</v>
      </c>
      <c r="B3" s="91" t="s">
        <v>113</v>
      </c>
      <c r="C3" s="91"/>
      <c r="D3" s="91"/>
      <c r="E3" s="91"/>
      <c r="F3" s="92"/>
      <c r="G3" s="93" t="s">
        <v>114</v>
      </c>
      <c r="H3" s="93"/>
      <c r="I3" s="94" t="s">
        <v>115</v>
      </c>
      <c r="J3" s="95"/>
      <c r="K3" s="92"/>
      <c r="L3" s="96" t="s">
        <v>116</v>
      </c>
      <c r="M3" s="96"/>
      <c r="N3" s="94" t="n">
        <v>7</v>
      </c>
      <c r="O3" s="97" t="s">
        <v>117</v>
      </c>
      <c r="P3" s="98" t="s">
        <v>118</v>
      </c>
      <c r="Q3" s="98"/>
      <c r="R3" s="98"/>
    </row>
    <row r="4" customFormat="false" ht="59.25" hidden="false" customHeight="true" outlineLevel="0" collapsed="false">
      <c r="A4" s="99"/>
      <c r="B4" s="100" t="s">
        <v>119</v>
      </c>
      <c r="C4" s="100" t="s">
        <v>120</v>
      </c>
      <c r="D4" s="100" t="s">
        <v>121</v>
      </c>
      <c r="E4" s="100" t="s">
        <v>122</v>
      </c>
      <c r="F4" s="100" t="s">
        <v>123</v>
      </c>
      <c r="G4" s="97" t="s">
        <v>124</v>
      </c>
      <c r="H4" s="100" t="s">
        <v>125</v>
      </c>
      <c r="I4" s="100" t="s">
        <v>126</v>
      </c>
      <c r="J4" s="100" t="s">
        <v>127</v>
      </c>
      <c r="K4" s="100" t="s">
        <v>128</v>
      </c>
      <c r="L4" s="100" t="s">
        <v>129</v>
      </c>
      <c r="M4" s="100" t="s">
        <v>130</v>
      </c>
      <c r="N4" s="97" t="s">
        <v>131</v>
      </c>
      <c r="O4" s="97" t="s">
        <v>132</v>
      </c>
      <c r="P4" s="98"/>
      <c r="Q4" s="98"/>
      <c r="R4" s="98"/>
    </row>
    <row r="5" customFormat="false" ht="23.5" hidden="false" customHeight="true" outlineLevel="0" collapsed="false">
      <c r="A5" s="101" t="s">
        <v>133</v>
      </c>
      <c r="B5" s="102" t="n">
        <v>5</v>
      </c>
      <c r="C5" s="102" t="n">
        <v>10</v>
      </c>
      <c r="D5" s="102" t="n">
        <v>10</v>
      </c>
      <c r="E5" s="102" t="n">
        <v>5</v>
      </c>
      <c r="F5" s="102" t="n">
        <v>15</v>
      </c>
      <c r="G5" s="102" t="n">
        <v>15</v>
      </c>
      <c r="H5" s="102" t="n">
        <v>10</v>
      </c>
      <c r="I5" s="102" t="n">
        <v>10</v>
      </c>
      <c r="J5" s="102" t="n">
        <v>15</v>
      </c>
      <c r="K5" s="102" t="n">
        <v>10</v>
      </c>
      <c r="L5" s="102" t="n">
        <v>15</v>
      </c>
      <c r="M5" s="102" t="n">
        <v>10</v>
      </c>
      <c r="N5" s="102" t="n">
        <v>10</v>
      </c>
      <c r="O5" s="102" t="n">
        <v>140</v>
      </c>
      <c r="P5" s="98"/>
      <c r="Q5" s="98"/>
      <c r="R5" s="98"/>
    </row>
    <row r="6" customFormat="false" ht="40.5" hidden="false" customHeight="true" outlineLevel="0" collapsed="false">
      <c r="A6" s="103" t="s">
        <v>1</v>
      </c>
      <c r="B6" s="104" t="n">
        <v>4.25</v>
      </c>
      <c r="C6" s="105" t="n">
        <v>0</v>
      </c>
      <c r="D6" s="105" t="n">
        <v>10</v>
      </c>
      <c r="E6" s="106" t="n">
        <v>4.5</v>
      </c>
      <c r="F6" s="105" t="n">
        <v>0</v>
      </c>
      <c r="G6" s="106" t="n">
        <v>14.25</v>
      </c>
      <c r="H6" s="106" t="n">
        <v>9</v>
      </c>
      <c r="I6" s="106" t="n">
        <v>0</v>
      </c>
      <c r="J6" s="104" t="n">
        <v>0</v>
      </c>
      <c r="K6" s="107" t="n">
        <v>5.5</v>
      </c>
      <c r="L6" s="105" t="n">
        <v>0</v>
      </c>
      <c r="M6" s="105" t="n">
        <v>0</v>
      </c>
      <c r="N6" s="105" t="n">
        <v>8.5</v>
      </c>
      <c r="O6" s="106" t="n">
        <v>56</v>
      </c>
      <c r="P6" s="98"/>
      <c r="Q6" s="98"/>
      <c r="R6" s="98"/>
    </row>
    <row r="7" customFormat="false" ht="42" hidden="false" customHeight="true" outlineLevel="0" collapsed="false">
      <c r="A7" s="108" t="s">
        <v>134</v>
      </c>
      <c r="B7" s="109" t="n">
        <v>4.01086956521739</v>
      </c>
      <c r="C7" s="109" t="n">
        <v>7.76978291316527</v>
      </c>
      <c r="D7" s="109" t="n">
        <v>7.46645021645022</v>
      </c>
      <c r="E7" s="109" t="n">
        <v>4.23863636363636</v>
      </c>
      <c r="F7" s="109" t="n">
        <v>13.7857142857143</v>
      </c>
      <c r="G7" s="109" t="n">
        <v>13.25</v>
      </c>
      <c r="H7" s="109" t="n">
        <v>2.97361111111111</v>
      </c>
      <c r="I7" s="109" t="n">
        <v>0</v>
      </c>
      <c r="J7" s="109" t="n">
        <v>12.3</v>
      </c>
      <c r="K7" s="109" t="n">
        <v>7.77272727272727</v>
      </c>
      <c r="L7" s="109" t="n">
        <v>0</v>
      </c>
      <c r="M7" s="109" t="n">
        <v>7.89285714285714</v>
      </c>
      <c r="N7" s="109" t="n">
        <v>9.5</v>
      </c>
      <c r="O7" s="109" t="n">
        <v>90.960648870879</v>
      </c>
    </row>
    <row r="8" customFormat="false" ht="48" hidden="false" customHeight="true" outlineLevel="0" collapsed="false">
      <c r="B8" s="110" t="n">
        <v>2</v>
      </c>
      <c r="C8" s="111" t="s">
        <v>135</v>
      </c>
      <c r="D8" s="111"/>
      <c r="E8" s="111"/>
      <c r="F8" s="111"/>
      <c r="G8" s="112"/>
      <c r="H8" s="112"/>
      <c r="I8" s="112"/>
      <c r="J8" s="112"/>
    </row>
    <row r="9" customFormat="false" ht="19.5" hidden="false" customHeight="true" outlineLevel="0" collapsed="false">
      <c r="A9" s="113"/>
      <c r="B9" s="114"/>
      <c r="C9" s="114"/>
      <c r="D9" s="114"/>
      <c r="E9" s="114"/>
      <c r="F9" s="114"/>
      <c r="G9" s="114"/>
      <c r="H9" s="114"/>
      <c r="I9" s="114"/>
      <c r="J9" s="114"/>
      <c r="K9" s="114"/>
      <c r="L9" s="114"/>
      <c r="M9" s="114"/>
      <c r="N9" s="114"/>
      <c r="O9" s="115"/>
    </row>
    <row r="10" customFormat="false" ht="13.5" hidden="false" customHeight="true" outlineLevel="0" collapsed="false"/>
    <row r="11" customFormat="false" ht="46.5" hidden="false" customHeight="true" outlineLevel="0" collapsed="false">
      <c r="A11" s="116" t="s">
        <v>136</v>
      </c>
      <c r="B11" s="116" t="s">
        <v>119</v>
      </c>
      <c r="C11" s="116" t="s">
        <v>120</v>
      </c>
      <c r="D11" s="116" t="s">
        <v>121</v>
      </c>
      <c r="E11" s="116" t="s">
        <v>122</v>
      </c>
      <c r="F11" s="116" t="s">
        <v>123</v>
      </c>
      <c r="G11" s="116" t="s">
        <v>137</v>
      </c>
      <c r="H11" s="116" t="s">
        <v>125</v>
      </c>
      <c r="I11" s="116" t="s">
        <v>138</v>
      </c>
      <c r="J11" s="116" t="s">
        <v>127</v>
      </c>
      <c r="K11" s="116" t="s">
        <v>128</v>
      </c>
      <c r="L11" s="116" t="s">
        <v>129</v>
      </c>
      <c r="M11" s="116" t="s">
        <v>130</v>
      </c>
      <c r="N11" s="116" t="s">
        <v>131</v>
      </c>
      <c r="P11" s="117" t="s">
        <v>139</v>
      </c>
      <c r="Q11" s="117"/>
      <c r="R11" s="117"/>
    </row>
    <row r="12" customFormat="false" ht="14.5" hidden="false" customHeight="false" outlineLevel="0" collapsed="false">
      <c r="A12" s="118" t="s">
        <v>140</v>
      </c>
      <c r="B12" s="118" t="n">
        <v>2.5</v>
      </c>
      <c r="C12" s="118" t="s">
        <v>141</v>
      </c>
      <c r="D12" s="118" t="s">
        <v>141</v>
      </c>
      <c r="E12" s="118" t="n">
        <v>2.5</v>
      </c>
      <c r="F12" s="118" t="s">
        <v>142</v>
      </c>
      <c r="G12" s="118" t="s">
        <v>142</v>
      </c>
      <c r="H12" s="118" t="s">
        <v>141</v>
      </c>
      <c r="I12" s="118" t="s">
        <v>141</v>
      </c>
      <c r="J12" s="118" t="s">
        <v>143</v>
      </c>
      <c r="K12" s="118" t="s">
        <v>141</v>
      </c>
      <c r="L12" s="118" t="s">
        <v>143</v>
      </c>
      <c r="M12" s="118" t="s">
        <v>141</v>
      </c>
      <c r="N12" s="118" t="s">
        <v>141</v>
      </c>
      <c r="P12" s="117"/>
      <c r="Q12" s="117"/>
      <c r="R12" s="117"/>
    </row>
    <row r="13" customFormat="false" ht="14.5" hidden="false" customHeight="false" outlineLevel="0" collapsed="false">
      <c r="A13" s="118" t="s">
        <v>144</v>
      </c>
      <c r="B13" s="118" t="s">
        <v>145</v>
      </c>
      <c r="C13" s="118" t="s">
        <v>146</v>
      </c>
      <c r="D13" s="118" t="s">
        <v>146</v>
      </c>
      <c r="E13" s="118" t="s">
        <v>145</v>
      </c>
      <c r="F13" s="118" t="s">
        <v>147</v>
      </c>
      <c r="G13" s="118" t="s">
        <v>147</v>
      </c>
      <c r="H13" s="118" t="s">
        <v>146</v>
      </c>
      <c r="I13" s="118" t="s">
        <v>146</v>
      </c>
      <c r="J13" s="118" t="s">
        <v>148</v>
      </c>
      <c r="K13" s="118" t="s">
        <v>146</v>
      </c>
      <c r="L13" s="118" t="s">
        <v>148</v>
      </c>
      <c r="M13" s="118" t="s">
        <v>146</v>
      </c>
      <c r="N13" s="118" t="s">
        <v>146</v>
      </c>
      <c r="P13" s="117"/>
      <c r="Q13" s="117"/>
      <c r="R13" s="117"/>
    </row>
    <row r="14" customFormat="false" ht="14.5" hidden="false" customHeight="false" outlineLevel="0" collapsed="false">
      <c r="A14" s="118" t="s">
        <v>149</v>
      </c>
      <c r="B14" s="118" t="s">
        <v>150</v>
      </c>
      <c r="C14" s="118" t="s">
        <v>151</v>
      </c>
      <c r="D14" s="118" t="s">
        <v>151</v>
      </c>
      <c r="E14" s="118" t="s">
        <v>150</v>
      </c>
      <c r="F14" s="118" t="s">
        <v>152</v>
      </c>
      <c r="G14" s="118" t="s">
        <v>152</v>
      </c>
      <c r="H14" s="118" t="s">
        <v>151</v>
      </c>
      <c r="I14" s="118" t="s">
        <v>151</v>
      </c>
      <c r="J14" s="118" t="s">
        <v>153</v>
      </c>
      <c r="K14" s="118" t="s">
        <v>151</v>
      </c>
      <c r="L14" s="118" t="s">
        <v>153</v>
      </c>
      <c r="M14" s="118" t="s">
        <v>151</v>
      </c>
      <c r="N14" s="118" t="s">
        <v>151</v>
      </c>
      <c r="P14" s="117"/>
      <c r="Q14" s="117"/>
      <c r="R14" s="117"/>
    </row>
    <row r="15" customFormat="false" ht="49" hidden="false" customHeight="true" outlineLevel="0" collapsed="false">
      <c r="A15" s="38" t="s">
        <v>42</v>
      </c>
      <c r="P15" s="117"/>
      <c r="Q15" s="117"/>
      <c r="R15" s="117"/>
    </row>
    <row r="16" customFormat="false" ht="14.5" hidden="false" customHeight="false" outlineLevel="0" collapsed="false">
      <c r="P16" s="117"/>
      <c r="Q16" s="117"/>
      <c r="R16" s="117"/>
    </row>
    <row r="17" customFormat="false" ht="14.5" hidden="false" customHeight="false" outlineLevel="0" collapsed="false">
      <c r="D17" s="119"/>
    </row>
    <row r="18" customFormat="false" ht="14.5" hidden="false" customHeight="false" outlineLevel="0" collapsed="false">
      <c r="D18" s="119"/>
    </row>
    <row r="19" customFormat="false" ht="14.5" hidden="false" customHeight="false" outlineLevel="0" collapsed="false">
      <c r="D19" s="119"/>
    </row>
    <row r="20" customFormat="false" ht="14.5" hidden="false" customHeight="false" outlineLevel="0" collapsed="false">
      <c r="D20" s="119"/>
    </row>
    <row r="21" customFormat="false" ht="14.5" hidden="false" customHeight="false" outlineLevel="0" collapsed="false">
      <c r="D21" s="119"/>
    </row>
    <row r="22" customFormat="false" ht="14.5" hidden="false" customHeight="false" outlineLevel="0" collapsed="false">
      <c r="D22" s="119"/>
    </row>
    <row r="23" customFormat="false" ht="14.5" hidden="false" customHeight="false" outlineLevel="0" collapsed="false">
      <c r="D23" s="119"/>
    </row>
    <row r="24" customFormat="false" ht="14.5" hidden="false" customHeight="false" outlineLevel="0" collapsed="false">
      <c r="D24" s="119"/>
    </row>
    <row r="25" customFormat="false" ht="14.5" hidden="false" customHeight="false" outlineLevel="0" collapsed="false">
      <c r="D25" s="119"/>
    </row>
    <row r="26" customFormat="false" ht="14.5" hidden="false" customHeight="false" outlineLevel="0" collapsed="false">
      <c r="D26" s="119"/>
    </row>
    <row r="27" customFormat="false" ht="14.5" hidden="false" customHeight="false" outlineLevel="0" collapsed="false">
      <c r="D27" s="119"/>
    </row>
    <row r="28" customFormat="false" ht="14.5" hidden="false" customHeight="false" outlineLevel="0" collapsed="false">
      <c r="D28" s="119"/>
    </row>
    <row r="29" customFormat="false" ht="14.5" hidden="false" customHeight="false" outlineLevel="0" collapsed="false">
      <c r="B29" s="119"/>
      <c r="C29" s="119"/>
      <c r="D29" s="119"/>
      <c r="E29" s="119"/>
      <c r="F29" s="119"/>
      <c r="G29" s="119"/>
      <c r="H29" s="119"/>
      <c r="I29" s="119"/>
      <c r="J29" s="119"/>
      <c r="K29" s="119"/>
      <c r="L29" s="119"/>
      <c r="M29" s="119"/>
      <c r="N29" s="119"/>
      <c r="O29" s="119"/>
      <c r="P29" s="119"/>
      <c r="Q29" s="119"/>
    </row>
    <row r="30" customFormat="false" ht="14.5" hidden="false" customHeight="false" outlineLevel="0" collapsed="false">
      <c r="B30" s="119"/>
      <c r="C30" s="119"/>
      <c r="D30" s="119"/>
      <c r="E30" s="119"/>
      <c r="F30" s="119"/>
      <c r="G30" s="119"/>
      <c r="H30" s="119"/>
      <c r="I30" s="119"/>
      <c r="J30" s="119"/>
      <c r="K30" s="119"/>
      <c r="L30" s="119"/>
      <c r="M30" s="119"/>
      <c r="N30" s="119"/>
      <c r="O30" s="119"/>
      <c r="P30" s="119"/>
      <c r="Q30" s="119"/>
    </row>
    <row r="31" customFormat="false" ht="14.5" hidden="false" customHeight="false" outlineLevel="0" collapsed="false">
      <c r="B31" s="119"/>
      <c r="C31" s="119"/>
      <c r="D31" s="119"/>
      <c r="E31" s="119"/>
      <c r="F31" s="119"/>
      <c r="G31" s="119"/>
      <c r="H31" s="119"/>
      <c r="I31" s="119"/>
      <c r="J31" s="119"/>
      <c r="K31" s="119"/>
      <c r="L31" s="119"/>
      <c r="M31" s="119"/>
      <c r="N31" s="119"/>
      <c r="O31" s="119"/>
      <c r="P31" s="119"/>
      <c r="Q31" s="119"/>
    </row>
    <row r="32" customFormat="false" ht="14.5" hidden="false" customHeight="false" outlineLevel="0" collapsed="false">
      <c r="B32" s="119"/>
      <c r="C32" s="119"/>
      <c r="D32" s="119"/>
      <c r="E32" s="119"/>
      <c r="F32" s="119"/>
      <c r="G32" s="119"/>
      <c r="H32" s="119"/>
      <c r="I32" s="119"/>
      <c r="J32" s="119"/>
      <c r="K32" s="119"/>
      <c r="L32" s="119"/>
      <c r="M32" s="119"/>
      <c r="N32" s="119"/>
      <c r="O32" s="119"/>
      <c r="P32" s="119"/>
      <c r="Q32" s="119"/>
    </row>
    <row r="33" customFormat="false" ht="14.5" hidden="false" customHeight="false" outlineLevel="0" collapsed="false">
      <c r="B33" s="119"/>
      <c r="C33" s="119"/>
      <c r="D33" s="119"/>
      <c r="E33" s="119"/>
      <c r="F33" s="119"/>
      <c r="G33" s="119"/>
      <c r="H33" s="119"/>
      <c r="I33" s="119"/>
      <c r="J33" s="119"/>
      <c r="K33" s="119"/>
      <c r="L33" s="119"/>
      <c r="M33" s="119"/>
      <c r="N33" s="119"/>
      <c r="O33" s="119"/>
      <c r="P33" s="119"/>
      <c r="Q33" s="119"/>
    </row>
    <row r="34" customFormat="false" ht="14.5" hidden="false" customHeight="false" outlineLevel="0" collapsed="false">
      <c r="B34" s="119"/>
      <c r="C34" s="119"/>
      <c r="D34" s="119"/>
      <c r="E34" s="119"/>
      <c r="F34" s="119"/>
      <c r="G34" s="119"/>
      <c r="H34" s="119"/>
      <c r="I34" s="119"/>
      <c r="J34" s="119"/>
      <c r="K34" s="119"/>
      <c r="L34" s="119"/>
      <c r="M34" s="119"/>
      <c r="N34" s="119"/>
      <c r="O34" s="119"/>
      <c r="P34" s="119"/>
      <c r="Q34" s="119"/>
    </row>
    <row r="35" customFormat="false" ht="14.5" hidden="false" customHeight="false" outlineLevel="0" collapsed="false">
      <c r="B35" s="119"/>
      <c r="C35" s="119"/>
      <c r="D35" s="119"/>
      <c r="E35" s="119"/>
      <c r="F35" s="119"/>
      <c r="G35" s="119"/>
      <c r="H35" s="119"/>
      <c r="I35" s="119"/>
      <c r="J35" s="119"/>
      <c r="K35" s="119"/>
      <c r="L35" s="119"/>
      <c r="M35" s="119"/>
      <c r="N35" s="119"/>
      <c r="O35" s="119"/>
      <c r="P35" s="119"/>
      <c r="Q35" s="119"/>
    </row>
    <row r="36" customFormat="false" ht="14.5" hidden="false" customHeight="false" outlineLevel="0" collapsed="false">
      <c r="B36" s="119"/>
      <c r="C36" s="119"/>
      <c r="D36" s="119"/>
      <c r="E36" s="119"/>
      <c r="F36" s="119"/>
      <c r="G36" s="119"/>
      <c r="H36" s="119"/>
      <c r="I36" s="119"/>
      <c r="J36" s="119"/>
      <c r="K36" s="119"/>
      <c r="L36" s="119"/>
      <c r="M36" s="119"/>
      <c r="N36" s="119"/>
      <c r="O36" s="119"/>
      <c r="P36" s="119"/>
      <c r="Q36" s="119"/>
    </row>
    <row r="37" customFormat="false" ht="14.5" hidden="false" customHeight="false" outlineLevel="0" collapsed="false">
      <c r="B37" s="119"/>
      <c r="C37" s="119"/>
      <c r="D37" s="119"/>
      <c r="E37" s="119"/>
      <c r="F37" s="119"/>
      <c r="G37" s="119"/>
      <c r="H37" s="119"/>
      <c r="I37" s="119"/>
      <c r="J37" s="119"/>
      <c r="K37" s="119"/>
      <c r="L37" s="119"/>
      <c r="M37" s="119"/>
      <c r="N37" s="119"/>
      <c r="O37" s="119"/>
      <c r="P37" s="119"/>
      <c r="Q37" s="119"/>
    </row>
    <row r="38" customFormat="false" ht="14.5" hidden="false" customHeight="false" outlineLevel="0" collapsed="false">
      <c r="B38" s="119"/>
      <c r="C38" s="119"/>
      <c r="D38" s="119"/>
      <c r="E38" s="119"/>
      <c r="F38" s="119"/>
      <c r="G38" s="119"/>
      <c r="H38" s="119"/>
      <c r="I38" s="119"/>
      <c r="J38" s="119"/>
      <c r="K38" s="119"/>
      <c r="L38" s="119"/>
      <c r="M38" s="119"/>
      <c r="N38" s="119"/>
      <c r="O38" s="119"/>
      <c r="P38" s="119"/>
      <c r="Q38" s="119"/>
    </row>
    <row r="39" customFormat="false" ht="14.5" hidden="false" customHeight="false" outlineLevel="0" collapsed="false">
      <c r="B39" s="119"/>
      <c r="C39" s="119"/>
      <c r="D39" s="119"/>
      <c r="E39" s="119"/>
      <c r="F39" s="119"/>
      <c r="G39" s="119"/>
      <c r="H39" s="119"/>
      <c r="I39" s="119"/>
      <c r="J39" s="119"/>
      <c r="K39" s="119"/>
      <c r="L39" s="119"/>
      <c r="M39" s="119"/>
      <c r="N39" s="119"/>
      <c r="O39" s="119"/>
      <c r="P39" s="119"/>
      <c r="Q39" s="119"/>
    </row>
    <row r="40" customFormat="false" ht="14.5" hidden="false" customHeight="false" outlineLevel="0" collapsed="false">
      <c r="B40" s="119"/>
      <c r="C40" s="119"/>
      <c r="D40" s="119"/>
      <c r="E40" s="119"/>
      <c r="F40" s="119"/>
      <c r="G40" s="119"/>
      <c r="H40" s="119"/>
      <c r="I40" s="119"/>
      <c r="J40" s="119"/>
      <c r="K40" s="119"/>
      <c r="L40" s="119"/>
      <c r="M40" s="119"/>
      <c r="N40" s="119"/>
      <c r="O40" s="119"/>
      <c r="P40" s="119"/>
      <c r="Q40" s="119"/>
    </row>
    <row r="41" customFormat="false" ht="14.5" hidden="false" customHeight="false" outlineLevel="0" collapsed="false">
      <c r="B41" s="119"/>
      <c r="C41" s="119"/>
      <c r="D41" s="119"/>
      <c r="E41" s="119"/>
      <c r="F41" s="119"/>
      <c r="G41" s="119"/>
      <c r="H41" s="119"/>
      <c r="I41" s="119"/>
      <c r="J41" s="119"/>
      <c r="K41" s="119"/>
      <c r="L41" s="119"/>
      <c r="M41" s="119"/>
      <c r="N41" s="119"/>
      <c r="O41" s="119"/>
      <c r="P41" s="119"/>
      <c r="Q41" s="119"/>
    </row>
  </sheetData>
  <mergeCells count="8">
    <mergeCell ref="B2:O2"/>
    <mergeCell ref="B3:E3"/>
    <mergeCell ref="G3:H3"/>
    <mergeCell ref="L3:M3"/>
    <mergeCell ref="P3:R6"/>
    <mergeCell ref="C8:F8"/>
    <mergeCell ref="G8:J8"/>
    <mergeCell ref="P11:R16"/>
  </mergeCells>
  <conditionalFormatting sqref="B8">
    <cfRule type="iconSet" priority="2">
      <iconSet iconSet="3Symbols2">
        <cfvo type="percent" val="0"/>
        <cfvo type="percent" val="33"/>
        <cfvo type="percent" val="67"/>
      </iconSet>
    </cfRule>
  </conditionalFormatting>
  <hyperlinks>
    <hyperlink ref="A1" location="Indice!A1" display="← Indice"/>
  </hyperlinks>
  <printOptions headings="false" gridLines="false" gridLinesSet="true" horizontalCentered="true" verticalCentered="tru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extLst>
    <ext xmlns:x14="http://schemas.microsoft.com/office/spreadsheetml/2009/9/main" uri="{78C0D931-6437-407d-A8EE-F0AAD7539E65}">
      <x14:conditionalFormattings>
        <x14:conditionalFormatting xmlns:xm="http://schemas.microsoft.com/office/excel/2006/main">
          <x14:cfRule type="iconSet" priority="2" id="{B6385F15-83EE-4C59-B57F-8092C9707BF9}">
            <x14:iconSet iconSet="3Stars" reverse="0" showValue="1">
              <x14:cfvo type="percent">
                <xm:f>0</xm:f>
              </x14:cfvo>
              <x14:cfvo type="formula">
                <xm:f>"In sviluppo"</xm:f>
              </x14:cfvo>
              <x14:cfvo type="formula">
                <xm:f>"Avanzato"</xm:f>
              </x14:cfvo>
            </x14:iconSet>
          </x14:cfRule>
          <xm:sqref>A12:A14</xm:sqref>
        </x14:conditionalFormatting>
        <x14:conditionalFormatting xmlns:xm="http://schemas.microsoft.com/office/excel/2006/main">
          <x14:cfRule type="iconSet" priority="3" id="{9578A036-D3B1-4F92-84E1-C0D3A829FED6}">
            <x14:iconSet iconSet="3Stars" reverse="0" showValue="1">
              <x14:cfvo type="percent">
                <xm:f>0</xm:f>
              </x14:cfvo>
              <x14:cfvo type="num">
                <xm:f>6</xm:f>
              </x14:cfvo>
              <x14:cfvo type="num">
                <xm:f>8</xm:f>
              </x14:cfvo>
            </x14:iconSet>
          </x14:cfRule>
          <xm:sqref>G6:I6 O6</xm:sqref>
        </x14:conditionalFormatting>
        <x14:conditionalFormatting xmlns:xm="http://schemas.microsoft.com/office/excel/2006/main">
          <x14:cfRule type="iconSet" priority="4" id="{A47769F8-FFBE-48B7-88A1-40D13A25FD41}">
            <x14:iconSet iconSet="3Stars" reverse="0" showValue="1">
              <x14:cfvo type="percent">
                <xm:f>0</xm:f>
              </x14:cfvo>
              <x14:cfvo type="num">
                <xm:f>2.5</xm:f>
              </x14:cfvo>
              <x14:cfvo type="num">
                <xm:f>4</xm:f>
              </x14:cfvo>
            </x14:iconSet>
          </x14:cfRule>
          <xm:sqref>B7</xm:sqref>
        </x14:conditionalFormatting>
        <x14:conditionalFormatting xmlns:xm="http://schemas.microsoft.com/office/excel/2006/main">
          <x14:cfRule type="iconSet" priority="5" id="{5C371732-E8A8-4D21-A664-80FC32A02A19}">
            <x14:iconSet iconSet="3Stars" reverse="0" showValue="1">
              <x14:cfvo type="percent">
                <xm:f>0</xm:f>
              </x14:cfvo>
              <x14:cfvo type="num">
                <xm:f>2.5</xm:f>
              </x14:cfvo>
              <x14:cfvo type="num">
                <xm:f>4</xm:f>
              </x14:cfvo>
            </x14:iconSet>
          </x14:cfRule>
          <xm:sqref>E6</xm:sqref>
        </x14:conditionalFormatting>
        <x14:conditionalFormatting xmlns:xm="http://schemas.microsoft.com/office/excel/2006/main">
          <x14:cfRule type="iconSet" priority="6" id="{4BC0FCDB-E040-4C70-B062-ACB8AED6A780}">
            <x14:iconSet iconSet="3Stars" reverse="0" showValue="1">
              <x14:cfvo type="percent">
                <xm:f>0</xm:f>
              </x14:cfvo>
              <x14:cfvo type="num">
                <xm:f>8</xm:f>
              </x14:cfvo>
              <x14:cfvo type="num">
                <xm:f>13.5</xm:f>
              </x14:cfvo>
            </x14:iconSet>
          </x14:cfRule>
          <xm:sqref>F6</xm:sqref>
        </x14:conditionalFormatting>
        <x14:conditionalFormatting xmlns:xm="http://schemas.microsoft.com/office/excel/2006/main">
          <x14:cfRule type="iconSet" priority="7" id="{FAD068C3-90CF-4E77-8824-BBF9CB7FC173}">
            <x14:iconSet iconSet="3Stars" reverse="0" showValue="1">
              <x14:cfvo type="percent">
                <xm:f>0</xm:f>
              </x14:cfvo>
              <x14:cfvo type="num">
                <xm:f>7</xm:f>
              </x14:cfvo>
              <x14:cfvo type="num">
                <xm:f>12</xm:f>
              </x14:cfvo>
            </x14:iconSet>
          </x14:cfRule>
          <xm:sqref>J6</xm:sqref>
        </x14:conditionalFormatting>
        <x14:conditionalFormatting xmlns:xm="http://schemas.microsoft.com/office/excel/2006/main">
          <x14:cfRule type="iconSet" priority="8" id="{95BC8A80-B070-48E0-A9A1-CFA0BFE76750}">
            <x14:iconSet iconSet="3Stars" reverse="0" showValue="1">
              <x14:cfvo type="percent">
                <xm:f>0</xm:f>
              </x14:cfvo>
              <x14:cfvo type="num">
                <xm:f>6</xm:f>
              </x14:cfvo>
              <x14:cfvo type="num">
                <xm:f>8</xm:f>
              </x14:cfvo>
            </x14:iconSet>
          </x14:cfRule>
          <xm:sqref>D6</xm:sqref>
        </x14:conditionalFormatting>
        <x14:conditionalFormatting xmlns:xm="http://schemas.microsoft.com/office/excel/2006/main">
          <x14:cfRule type="iconSet" priority="9" id="{FDA2FEEB-C97A-486F-84CE-163ACBD0CC70}">
            <x14:iconSet iconSet="3Stars" reverse="0" showValue="1">
              <x14:cfvo type="percent">
                <xm:f>0</xm:f>
              </x14:cfvo>
              <x14:cfvo type="num">
                <xm:f>6</xm:f>
              </x14:cfvo>
              <x14:cfvo type="num">
                <xm:f>8</xm:f>
              </x14:cfvo>
            </x14:iconSet>
          </x14:cfRule>
          <xm:sqref>K6</xm:sqref>
        </x14:conditionalFormatting>
        <x14:conditionalFormatting xmlns:xm="http://schemas.microsoft.com/office/excel/2006/main">
          <x14:cfRule type="iconSet" priority="10" id="{6B7873DA-1FB7-49F3-86E8-6868DAF960F8}">
            <x14:iconSet iconSet="3Stars" reverse="0" showValue="1">
              <x14:cfvo type="percent">
                <xm:f>0</xm:f>
              </x14:cfvo>
              <x14:cfvo type="num">
                <xm:f>6</xm:f>
              </x14:cfvo>
              <x14:cfvo type="num">
                <xm:f>8</xm:f>
              </x14:cfvo>
            </x14:iconSet>
          </x14:cfRule>
          <xm:sqref>M6</xm:sqref>
        </x14:conditionalFormatting>
        <x14:conditionalFormatting xmlns:xm="http://schemas.microsoft.com/office/excel/2006/main">
          <x14:cfRule type="iconSet" priority="11" id="{2B69ACDF-AB40-4A99-ABC2-4852932F7B53}">
            <x14:iconSet iconSet="3Stars" reverse="0" showValue="1">
              <x14:cfvo type="percent">
                <xm:f>0</xm:f>
              </x14:cfvo>
              <x14:cfvo type="num">
                <xm:f>6</xm:f>
              </x14:cfvo>
              <x14:cfvo type="num">
                <xm:f>8</xm:f>
              </x14:cfvo>
            </x14:iconSet>
          </x14:cfRule>
          <xm:sqref>N6</xm:sqref>
        </x14:conditionalFormatting>
        <x14:conditionalFormatting xmlns:xm="http://schemas.microsoft.com/office/excel/2006/main">
          <x14:cfRule type="iconSet" priority="12" id="{27E0BC52-9A36-47F8-8876-AA924693565A}">
            <x14:iconSet iconSet="3Stars" reverse="0" showValue="1">
              <x14:cfvo type="percent">
                <xm:f>0</xm:f>
              </x14:cfvo>
              <x14:cfvo type="num">
                <xm:f>6</xm:f>
              </x14:cfvo>
              <x14:cfvo type="num">
                <xm:f>8</xm:f>
              </x14:cfvo>
            </x14:iconSet>
          </x14:cfRule>
          <xm:sqref>C6</xm:sqref>
        </x14:conditionalFormatting>
        <x14:conditionalFormatting xmlns:xm="http://schemas.microsoft.com/office/excel/2006/main">
          <x14:cfRule type="iconSet" priority="13" id="{B7005E9C-C064-4341-86FD-FE84C1ED7958}">
            <x14:iconSet iconSet="3Stars" reverse="0" showValue="1">
              <x14:cfvo type="percent">
                <xm:f>0</xm:f>
              </x14:cfvo>
              <x14:cfvo type="num">
                <xm:f>7</xm:f>
              </x14:cfvo>
              <x14:cfvo type="num">
                <xm:f>12</xm:f>
              </x14:cfvo>
            </x14:iconSet>
          </x14:cfRule>
          <xm:sqref>L6</xm:sqref>
        </x14:conditionalFormatting>
        <x14:conditionalFormatting xmlns:xm="http://schemas.microsoft.com/office/excel/2006/main">
          <x14:cfRule type="iconSet" priority="14" id="{EDD7B518-72B9-4BC1-8080-2EB7668DEC45}">
            <x14:iconSet iconSet="3Stars" reverse="0" showValue="1">
              <x14:cfvo type="percent">
                <xm:f>0</xm:f>
              </x14:cfvo>
              <x14:cfvo type="num">
                <xm:f>40</xm:f>
              </x14:cfvo>
              <x14:cfvo type="num">
                <xm:f>60</xm:f>
              </x14:cfvo>
            </x14:iconSet>
          </x14:cfRule>
          <xm:sqref>I3</xm:sqref>
        </x14:conditionalFormatting>
        <x14:conditionalFormatting xmlns:xm="http://schemas.microsoft.com/office/excel/2006/main">
          <x14:cfRule type="iconSet" priority="15" id="{14104357-006D-498A-A362-C475C473AAA2}">
            <x14:iconSet iconSet="3Stars" reverse="0" showValue="1">
              <x14:cfvo type="percent">
                <xm:f>0</xm:f>
              </x14:cfvo>
              <x14:cfvo type="num">
                <xm:f>6</xm:f>
              </x14:cfvo>
              <x14:cfvo type="num">
                <xm:f>8</xm:f>
              </x14:cfvo>
            </x14:iconSet>
          </x14:cfRule>
          <xm:sqref>B6</xm:sqref>
        </x14:conditionalFormatting>
        <x14:conditionalFormatting xmlns:xm="http://schemas.microsoft.com/office/excel/2006/main">
          <x14:cfRule type="iconSet" priority="16" id="{5BA7F7B9-EC40-4A4B-BCB6-39CDB9F4E04E}">
            <x14:iconSet iconSet="3Stars" reverse="0" showValue="1">
              <x14:cfvo type="percent">
                <xm:f>0</xm:f>
              </x14:cfvo>
              <x14:cfvo type="num">
                <xm:f>6</xm:f>
              </x14:cfvo>
              <x14:cfvo type="num">
                <xm:f>8</xm:f>
              </x14:cfvo>
            </x14:iconSet>
          </x14:cfRule>
          <xm:sqref>D6:D7</xm:sqref>
        </x14:conditionalFormatting>
        <x14:conditionalFormatting xmlns:xm="http://schemas.microsoft.com/office/excel/2006/main">
          <x14:cfRule type="iconSet" priority="17" id="{98239138-AC90-44DC-AB86-2170AB00FF2F}">
            <x14:iconSet iconSet="3Stars" reverse="0" showValue="1">
              <x14:cfvo type="percent">
                <xm:f>0</xm:f>
              </x14:cfvo>
              <x14:cfvo type="num">
                <xm:f>2.5</xm:f>
              </x14:cfvo>
              <x14:cfvo type="num">
                <xm:f>4</xm:f>
              </x14:cfvo>
            </x14:iconSet>
          </x14:cfRule>
          <xm:sqref>B6:B7</xm:sqref>
        </x14:conditionalFormatting>
        <x14:conditionalFormatting xmlns:xm="http://schemas.microsoft.com/office/excel/2006/main">
          <x14:cfRule type="iconSet" priority="18" id="{9FF34F78-7CCC-408A-90E8-5F29B79A8F27}">
            <x14:iconSet iconSet="3Stars" reverse="0" showValue="1">
              <x14:cfvo type="percent">
                <xm:f>0</xm:f>
              </x14:cfvo>
              <x14:cfvo type="num">
                <xm:f>6</xm:f>
              </x14:cfvo>
              <x14:cfvo type="num">
                <xm:f>8</xm:f>
              </x14:cfvo>
            </x14:iconSet>
          </x14:cfRule>
          <xm:sqref>C6:C7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82</TotalTime>
  <Application>LibreOffice/6.2.8.2$Windows_x86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2017-09-11T12:21:05Z</dcterms:created>
  <dc:creator>Mancini Chiara</dc:creator>
  <dc:description/>
  <dc:language>it-IT</dc:language>
  <cp:lastModifiedBy/>
  <dcterms:modified xsi:type="dcterms:W3CDTF">2020-01-31T10:51:06Z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